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955" activeTab="1"/>
  </bookViews>
  <sheets>
    <sheet name="入力についてお願い" sheetId="1" r:id="rId1"/>
    <sheet name="申込書 " sheetId="2" r:id="rId2"/>
  </sheets>
  <definedNames>
    <definedName name="_xlnm.Print_Area" localSheetId="1">'申込書 '!$A$1:$AU$36</definedName>
    <definedName name="_xlnm.Print_Area" localSheetId="0">'入力についてお願い'!$A$1:$J$21</definedName>
  </definedNames>
  <calcPr fullCalcOnLoad="1"/>
</workbook>
</file>

<file path=xl/sharedStrings.xml><?xml version="1.0" encoding="utf-8"?>
<sst xmlns="http://schemas.openxmlformats.org/spreadsheetml/2006/main" count="132" uniqueCount="71">
  <si>
    <t>No.</t>
  </si>
  <si>
    <t>背番号</t>
  </si>
  <si>
    <t>ポジション</t>
  </si>
  <si>
    <t>身長</t>
  </si>
  <si>
    <t>体重</t>
  </si>
  <si>
    <t>前登録チーム名</t>
  </si>
  <si>
    <t>選手登録番号</t>
  </si>
  <si>
    <t>TEAMNO</t>
  </si>
  <si>
    <t>NAMEKANJI</t>
  </si>
  <si>
    <t>NAMEKANA</t>
  </si>
  <si>
    <t>BDATE</t>
  </si>
  <si>
    <t>PLAYERNO</t>
  </si>
  <si>
    <t>チーム名</t>
  </si>
  <si>
    <t>代表者名</t>
  </si>
  <si>
    <t>【印】</t>
  </si>
  <si>
    <t>フリガナ</t>
  </si>
  <si>
    <t>チーム
登録番号</t>
  </si>
  <si>
    <t>所在地</t>
  </si>
  <si>
    <t>携帯電話</t>
  </si>
  <si>
    <t>連絡責任者名</t>
  </si>
  <si>
    <t>E-mail</t>
  </si>
  <si>
    <t>連絡先 ①</t>
  </si>
  <si>
    <t>自宅</t>
  </si>
  <si>
    <t>・</t>
  </si>
  <si>
    <t>勤務先</t>
  </si>
  <si>
    <t>〒</t>
  </si>
  <si>
    <t/>
  </si>
  <si>
    <t>連絡先 ②</t>
  </si>
  <si>
    <t>ユニフォームの色</t>
  </si>
  <si>
    <t>シャツ</t>
  </si>
  <si>
    <t>ショーツ</t>
  </si>
  <si>
    <t>ｽﾄｯｷﾝｸﾞ</t>
  </si>
  <si>
    <t>チーム役職</t>
  </si>
  <si>
    <t>監　督</t>
  </si>
  <si>
    <t>本大会実施要項を承諾の上、参加を申し込みます。</t>
  </si>
  <si>
    <t>チームのプロフィール(創立年度、概要、抱負など)</t>
  </si>
  <si>
    <t>名前（姓）半角空き（名）</t>
  </si>
  <si>
    <t>ﾌﾘｶﾞﾅ（姓）半角空き（名）</t>
  </si>
  <si>
    <t>（</t>
  </si>
  <si>
    <t>）</t>
  </si>
  <si>
    <t>ＴＥＬ</t>
  </si>
  <si>
    <t>ＦＡＸ</t>
  </si>
  <si>
    <t>自宅</t>
  </si>
  <si>
    <t>・</t>
  </si>
  <si>
    <t>Ｆ　Ｐ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</si>
  <si>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</si>
  <si>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</si>
  <si>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</si>
  <si>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</si>
  <si>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</si>
  <si>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</si>
  <si>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</si>
  <si>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 xml:space="preserve"> </t>
  </si>
  <si>
    <t>西暦19を省いて **/**/**と入力</t>
  </si>
  <si>
    <t>参加申込選手データの入力についてのお願い</t>
  </si>
  <si>
    <r>
      <t>位置</t>
    </r>
    <r>
      <rPr>
        <sz val="11"/>
        <rFont val="ＭＳ Ｐゴシック"/>
        <family val="3"/>
      </rPr>
      <t>：</t>
    </r>
    <r>
      <rPr>
        <b/>
        <sz val="14"/>
        <rFont val="ＭＳ Ｐゴシック"/>
        <family val="3"/>
      </rPr>
      <t>半角</t>
    </r>
    <r>
      <rPr>
        <sz val="14"/>
        <rFont val="ＭＳ Ｐゴシック"/>
        <family val="3"/>
      </rPr>
      <t>大文字</t>
    </r>
    <r>
      <rPr>
        <sz val="11"/>
        <rFont val="ＭＳ Ｐゴシック"/>
        <family val="3"/>
      </rPr>
      <t>で、GK、DF、MF、FWと必ず記入下さい。（予定のポジションで結構です）</t>
    </r>
  </si>
  <si>
    <r>
      <t>氏名</t>
    </r>
    <r>
      <rPr>
        <sz val="11"/>
        <rFont val="ＭＳ Ｐゴシック"/>
        <family val="3"/>
      </rPr>
      <t>：姓と名の間を１文字開けるだけで、後は詰めて記入下さい。(表示は、均等配分、中央、左、右寄せ何れでも結構です)</t>
    </r>
  </si>
  <si>
    <t>　表示が違う時は、セルの書式設定の表示形式で修正して下さい。</t>
  </si>
  <si>
    <r>
      <t>登録番号：</t>
    </r>
    <r>
      <rPr>
        <b/>
        <sz val="11"/>
        <rFont val="ＭＳ Ｐゴシック"/>
        <family val="3"/>
      </rPr>
      <t>間違いの無いように</t>
    </r>
    <r>
      <rPr>
        <sz val="11"/>
        <rFont val="ＭＳ Ｐゴシック"/>
        <family val="3"/>
      </rPr>
      <t>お願いします。</t>
    </r>
  </si>
  <si>
    <r>
      <t>背番号</t>
    </r>
    <r>
      <rPr>
        <sz val="11"/>
        <rFont val="ＭＳ Ｐゴシック"/>
        <family val="3"/>
      </rPr>
      <t>：個人登録(試合で付ける番号)番号を記入下さい。(高校チームについては可能な範囲で)</t>
    </r>
  </si>
  <si>
    <t>GK</t>
  </si>
  <si>
    <t>熊本　太郎</t>
  </si>
  <si>
    <r>
      <t>前所属及び出身中学</t>
    </r>
    <r>
      <rPr>
        <sz val="11"/>
        <rFont val="ＭＳ Ｐゴシック"/>
        <family val="3"/>
      </rPr>
      <t>：長くなるときはセルの書式設定、縮小して全体を表示しする設定です。</t>
    </r>
  </si>
  <si>
    <t>生年月日(1978/5/20)　</t>
  </si>
  <si>
    <t>ロアッソ熊本U-18</t>
  </si>
  <si>
    <r>
      <t>フリガナ</t>
    </r>
    <r>
      <rPr>
        <sz val="11"/>
        <rFont val="ＭＳ Ｐゴシック"/>
        <family val="3"/>
      </rPr>
      <t>：氏名と同様に記入下さい。(申込書は氏名を入力すると自動的に入力します。変更等は直接入力)</t>
    </r>
  </si>
  <si>
    <r>
      <t>生年月日</t>
    </r>
    <r>
      <rPr>
        <sz val="11"/>
        <rFont val="ＭＳ Ｐゴシック"/>
        <family val="3"/>
      </rPr>
      <t>：</t>
    </r>
    <r>
      <rPr>
        <b/>
        <sz val="14"/>
        <rFont val="ＭＳ Ｐゴシック"/>
        <family val="3"/>
      </rPr>
      <t>日付設定で記入下さい。</t>
    </r>
    <r>
      <rPr>
        <sz val="11"/>
        <rFont val="ＭＳ Ｐゴシック"/>
        <family val="3"/>
      </rPr>
      <t>通常は半角で92/4/18(全角も可)と入力すれば1992/4/18と標記されます。</t>
    </r>
  </si>
  <si>
    <t>第１８回ＮＨＫ杯熊本県サッカー選手権大会参加申込書</t>
  </si>
  <si>
    <t>第１８回ＮＨＫ杯熊本県サッカー選手権大会参加選手名簿</t>
  </si>
  <si>
    <t>(第94回天皇杯全日本サッカー選手権大会代表決定戦)</t>
  </si>
  <si>
    <t>平成２６年７月２日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</si>
</sst>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  <numFmt numFmtId="183" formatCode="#,##0;\-#,##0;&quot;-&quot;"/>
    <numFmt numFmtId="184" formatCode="#,##0_);[Red]\(#,##0\)"/>
    <numFmt numFmtId="185" formatCode="m/d"/>
    <numFmt numFmtId="186" formatCode="0_);[Red]\(0\)"/>
    <numFmt numFmtId="187" formatCode="m/d;@"/>
    <numFmt numFmtId="188" formatCode="h:mm;@"/>
    <numFmt numFmtId="189" formatCode="mm/dd/yy"/>
    <numFmt numFmtId="190" formatCode="mm/dd/yy;@"/>
    <numFmt numFmtId="191" formatCode="m/d/yy;@"/>
    <numFmt numFmtId="192" formatCode="m&quot;月&quot;d&quot;日&quot;;@"/>
    <numFmt numFmtId="193" formatCode="yyyy/m/d;@"/>
  </numFmts>
  <fonts count="42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7"/>
      <color indexed="8"/>
      <name val="ＭＳ ゴシック"/>
      <family val="3"/>
    </font>
    <font>
      <sz val="9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dotted">
        <color indexed="8"/>
      </right>
      <top style="medium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 style="medium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dotted">
        <color indexed="8"/>
      </right>
      <top style="hair"/>
      <bottom style="medium">
        <color indexed="8"/>
      </bottom>
    </border>
    <border>
      <left style="dotted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medium">
        <color indexed="8"/>
      </right>
      <top style="hair"/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tted"/>
      <top style="thin">
        <color indexed="8"/>
      </top>
      <bottom style="dotted">
        <color indexed="8"/>
      </bottom>
    </border>
    <border>
      <left style="dotted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83" fontId="14" fillId="0" borderId="0" applyFill="0" applyBorder="0" applyAlignment="0">
      <protection/>
    </xf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 horizontal="center"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3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5" fillId="22" borderId="4" applyNumberFormat="0" applyFont="0" applyAlignment="0" applyProtection="0"/>
    <xf numFmtId="0" fontId="26" fillId="0" borderId="5" applyNumberFormat="0" applyFill="0" applyAlignment="0" applyProtection="0"/>
    <xf numFmtId="0" fontId="27" fillId="3" borderId="0" applyNumberFormat="0" applyBorder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0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/>
    </xf>
    <xf numFmtId="0" fontId="2" fillId="0" borderId="0" xfId="71" applyFont="1" applyFill="1" applyBorder="1" applyAlignment="1" applyProtection="1" quotePrefix="1">
      <alignment vertical="center" shrinkToFit="1"/>
      <protection locked="0"/>
    </xf>
    <xf numFmtId="0" fontId="2" fillId="0" borderId="0" xfId="70" applyFont="1" applyBorder="1" applyAlignment="1">
      <alignment vertical="center"/>
      <protection/>
    </xf>
    <xf numFmtId="0" fontId="2" fillId="0" borderId="0" xfId="70" applyFont="1" applyAlignment="1">
      <alignment vertical="center"/>
      <protection/>
    </xf>
    <xf numFmtId="0" fontId="2" fillId="0" borderId="0" xfId="70" applyNumberFormat="1" applyFont="1" applyBorder="1" applyAlignment="1" applyProtection="1">
      <alignment vertical="center"/>
      <protection hidden="1"/>
    </xf>
    <xf numFmtId="177" fontId="2" fillId="0" borderId="0" xfId="70" applyNumberFormat="1" applyFont="1" applyBorder="1" applyAlignment="1" applyProtection="1">
      <alignment vertical="center"/>
      <protection hidden="1"/>
    </xf>
    <xf numFmtId="177" fontId="2" fillId="0" borderId="0" xfId="70" applyNumberFormat="1" applyFont="1" applyAlignment="1">
      <alignment vertical="center"/>
      <protection/>
    </xf>
    <xf numFmtId="0" fontId="2" fillId="0" borderId="0" xfId="70" applyFont="1" applyFill="1" applyAlignment="1">
      <alignment vertical="center"/>
      <protection/>
    </xf>
    <xf numFmtId="0" fontId="12" fillId="0" borderId="0" xfId="70" applyFont="1" applyFill="1" applyAlignment="1">
      <alignment vertical="center"/>
      <protection/>
    </xf>
    <xf numFmtId="0" fontId="0" fillId="0" borderId="0" xfId="70">
      <alignment/>
      <protection/>
    </xf>
    <xf numFmtId="0" fontId="2" fillId="24" borderId="12" xfId="70" applyFont="1" applyFill="1" applyBorder="1" applyAlignment="1">
      <alignment horizontal="center" vertical="center"/>
      <protection/>
    </xf>
    <xf numFmtId="0" fontId="2" fillId="0" borderId="12" xfId="70" applyFont="1" applyFill="1" applyBorder="1" applyAlignment="1">
      <alignment horizontal="left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vertical="center"/>
      <protection/>
    </xf>
    <xf numFmtId="0" fontId="2" fillId="0" borderId="0" xfId="70" applyNumberFormat="1" applyFont="1" applyBorder="1" applyAlignment="1">
      <alignment vertical="center"/>
      <protection/>
    </xf>
    <xf numFmtId="0" fontId="6" fillId="0" borderId="0" xfId="70" applyFont="1" applyFill="1">
      <alignment/>
      <protection/>
    </xf>
    <xf numFmtId="0" fontId="3" fillId="24" borderId="13" xfId="70" applyFont="1" applyFill="1" applyBorder="1" applyAlignment="1">
      <alignment horizontal="center" vertical="center"/>
      <protection/>
    </xf>
    <xf numFmtId="0" fontId="4" fillId="24" borderId="14" xfId="70" applyFont="1" applyFill="1" applyBorder="1" applyAlignment="1">
      <alignment horizontal="center" vertical="center"/>
      <protection/>
    </xf>
    <xf numFmtId="0" fontId="4" fillId="24" borderId="14" xfId="70" applyFont="1" applyFill="1" applyBorder="1" applyAlignment="1">
      <alignment horizontal="center" vertical="center" wrapText="1"/>
      <protection/>
    </xf>
    <xf numFmtId="0" fontId="4" fillId="24" borderId="14" xfId="70" applyFont="1" applyFill="1" applyBorder="1" applyAlignment="1">
      <alignment horizontal="centerContinuous" vertical="center"/>
      <protection/>
    </xf>
    <xf numFmtId="0" fontId="4" fillId="24" borderId="15" xfId="70" applyFont="1" applyFill="1" applyBorder="1" applyAlignment="1">
      <alignment horizontal="centerContinuous" vertical="center"/>
      <protection/>
    </xf>
    <xf numFmtId="0" fontId="5" fillId="24" borderId="16" xfId="70" applyFont="1" applyFill="1" applyBorder="1" applyAlignment="1">
      <alignment horizontal="center" vertical="center"/>
      <protection/>
    </xf>
    <xf numFmtId="0" fontId="2" fillId="0" borderId="17" xfId="70" applyFont="1" applyFill="1" applyBorder="1" applyAlignment="1" applyProtection="1">
      <alignment horizontal="center" vertical="center" shrinkToFit="1"/>
      <protection locked="0"/>
    </xf>
    <xf numFmtId="176" fontId="2" fillId="0" borderId="17" xfId="70" applyNumberFormat="1" applyFont="1" applyFill="1" applyBorder="1" applyAlignment="1" applyProtection="1">
      <alignment horizontal="center" vertical="center" shrinkToFit="1"/>
      <protection locked="0"/>
    </xf>
    <xf numFmtId="177" fontId="2" fillId="0" borderId="18" xfId="70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70" applyFont="1" applyFill="1" applyBorder="1" applyAlignment="1">
      <alignment vertical="center"/>
      <protection/>
    </xf>
    <xf numFmtId="0" fontId="7" fillId="0" borderId="20" xfId="70" applyFont="1" applyFill="1" applyBorder="1" applyAlignment="1">
      <alignment horizontal="center" vertical="center"/>
      <protection/>
    </xf>
    <xf numFmtId="0" fontId="7" fillId="0" borderId="21" xfId="70" applyFont="1" applyFill="1" applyBorder="1" applyAlignment="1">
      <alignment horizontal="center" vertical="center"/>
      <protection/>
    </xf>
    <xf numFmtId="0" fontId="2" fillId="24" borderId="19" xfId="70" applyFont="1" applyFill="1" applyBorder="1" applyAlignment="1">
      <alignment vertical="center"/>
      <protection/>
    </xf>
    <xf numFmtId="0" fontId="8" fillId="24" borderId="22" xfId="70" applyFont="1" applyFill="1" applyBorder="1" applyAlignment="1">
      <alignment horizontal="centerContinuous" vertical="center"/>
      <protection/>
    </xf>
    <xf numFmtId="0" fontId="8" fillId="0" borderId="23" xfId="70" applyFont="1" applyBorder="1" applyAlignment="1">
      <alignment horizontal="centerContinuous" vertical="center"/>
      <protection/>
    </xf>
    <xf numFmtId="0" fontId="8" fillId="0" borderId="0" xfId="70" applyFont="1" applyBorder="1" applyAlignment="1">
      <alignment horizontal="left" vertical="center"/>
      <protection/>
    </xf>
    <xf numFmtId="0" fontId="8" fillId="0" borderId="0" xfId="70" applyFont="1" applyBorder="1" applyAlignment="1">
      <alignment horizontal="centerContinuous" vertical="center"/>
      <protection/>
    </xf>
    <xf numFmtId="0" fontId="2" fillId="0" borderId="24" xfId="70" applyFont="1" applyBorder="1" applyAlignment="1">
      <alignment vertical="center"/>
      <protection/>
    </xf>
    <xf numFmtId="0" fontId="2" fillId="0" borderId="25" xfId="70" applyFont="1" applyBorder="1" applyAlignment="1">
      <alignment vertical="center"/>
      <protection/>
    </xf>
    <xf numFmtId="0" fontId="2" fillId="0" borderId="26" xfId="70" applyFont="1" applyBorder="1" applyAlignment="1">
      <alignment vertical="center"/>
      <protection/>
    </xf>
    <xf numFmtId="0" fontId="8" fillId="0" borderId="27" xfId="70" applyFont="1" applyBorder="1" applyAlignment="1">
      <alignment vertical="center"/>
      <protection/>
    </xf>
    <xf numFmtId="0" fontId="2" fillId="0" borderId="28" xfId="70" applyFont="1" applyBorder="1" applyAlignment="1">
      <alignment vertical="center"/>
      <protection/>
    </xf>
    <xf numFmtId="0" fontId="5" fillId="24" borderId="29" xfId="70" applyFont="1" applyFill="1" applyBorder="1" applyAlignment="1">
      <alignment horizontal="center" vertical="center"/>
      <protection/>
    </xf>
    <xf numFmtId="0" fontId="2" fillId="0" borderId="30" xfId="70" applyFont="1" applyFill="1" applyBorder="1" applyAlignment="1" applyProtection="1">
      <alignment horizontal="center" vertical="center" shrinkToFit="1"/>
      <protection locked="0"/>
    </xf>
    <xf numFmtId="0" fontId="2" fillId="0" borderId="31" xfId="70" applyFont="1" applyFill="1" applyBorder="1" applyAlignment="1" applyProtection="1">
      <alignment horizontal="center" vertical="center" shrinkToFit="1"/>
      <protection locked="0"/>
    </xf>
    <xf numFmtId="177" fontId="2" fillId="0" borderId="32" xfId="7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70" applyFont="1" applyBorder="1" applyAlignment="1">
      <alignment vertical="center"/>
      <protection/>
    </xf>
    <xf numFmtId="0" fontId="8" fillId="0" borderId="0" xfId="70" applyFont="1" applyAlignment="1">
      <alignment vertical="center"/>
      <protection/>
    </xf>
    <xf numFmtId="0" fontId="13" fillId="0" borderId="0" xfId="70" applyFont="1" applyFill="1" applyAlignment="1">
      <alignment horizontal="left" vertical="center"/>
      <protection/>
    </xf>
    <xf numFmtId="0" fontId="11" fillId="0" borderId="0" xfId="70" applyFont="1" applyFill="1" applyAlignment="1">
      <alignment horizontal="left" vertical="top"/>
      <protection/>
    </xf>
    <xf numFmtId="0" fontId="2" fillId="0" borderId="33" xfId="70" applyFont="1" applyFill="1" applyBorder="1" applyAlignment="1">
      <alignment vertical="center"/>
      <protection/>
    </xf>
    <xf numFmtId="176" fontId="2" fillId="0" borderId="30" xfId="70" applyNumberFormat="1" applyFont="1" applyFill="1" applyBorder="1" applyAlignment="1" applyProtection="1">
      <alignment horizontal="center" vertical="center" shrinkToFit="1"/>
      <protection locked="0"/>
    </xf>
    <xf numFmtId="0" fontId="2" fillId="0" borderId="17" xfId="70" applyNumberFormat="1" applyFont="1" applyBorder="1" applyAlignment="1">
      <alignment vertical="center"/>
      <protection/>
    </xf>
    <xf numFmtId="193" fontId="2" fillId="0" borderId="17" xfId="70" applyNumberFormat="1" applyFont="1" applyBorder="1" applyAlignment="1" applyProtection="1">
      <alignment vertical="center"/>
      <protection hidden="1"/>
    </xf>
    <xf numFmtId="0" fontId="2" fillId="0" borderId="17" xfId="70" applyFont="1" applyBorder="1" applyAlignment="1">
      <alignment vertical="center"/>
      <protection/>
    </xf>
    <xf numFmtId="193" fontId="2" fillId="0" borderId="17" xfId="70" applyNumberFormat="1" applyFont="1" applyBorder="1" applyAlignment="1">
      <alignment vertical="center"/>
      <protection/>
    </xf>
    <xf numFmtId="0" fontId="2" fillId="0" borderId="30" xfId="70" applyFont="1" applyBorder="1" applyAlignment="1">
      <alignment vertical="center"/>
      <protection/>
    </xf>
    <xf numFmtId="193" fontId="2" fillId="0" borderId="30" xfId="70" applyNumberFormat="1" applyFont="1" applyBorder="1" applyAlignment="1">
      <alignment vertical="center"/>
      <protection/>
    </xf>
    <xf numFmtId="0" fontId="2" fillId="24" borderId="12" xfId="70" applyFont="1" applyFill="1" applyBorder="1" applyAlignment="1">
      <alignment horizontal="left" vertical="center"/>
      <protection/>
    </xf>
    <xf numFmtId="0" fontId="38" fillId="0" borderId="0" xfId="72" applyFont="1">
      <alignment/>
      <protection/>
    </xf>
    <xf numFmtId="0" fontId="25" fillId="0" borderId="0" xfId="72">
      <alignment/>
      <protection/>
    </xf>
    <xf numFmtId="0" fontId="39" fillId="0" borderId="0" xfId="72" applyFont="1">
      <alignment/>
      <protection/>
    </xf>
    <xf numFmtId="0" fontId="25" fillId="0" borderId="0" xfId="72" applyAlignment="1">
      <alignment vertical="top"/>
      <protection/>
    </xf>
    <xf numFmtId="0" fontId="39" fillId="0" borderId="0" xfId="72" applyFont="1" applyAlignment="1">
      <alignment/>
      <protection/>
    </xf>
    <xf numFmtId="0" fontId="25" fillId="0" borderId="0" xfId="72" applyAlignment="1">
      <alignment/>
      <protection/>
    </xf>
    <xf numFmtId="49" fontId="2" fillId="0" borderId="0" xfId="70" applyNumberFormat="1" applyFont="1" applyFill="1" applyAlignment="1">
      <alignment horizontal="right" vertical="center"/>
      <protection/>
    </xf>
    <xf numFmtId="0" fontId="4" fillId="24" borderId="34" xfId="70" applyFont="1" applyFill="1" applyBorder="1" applyAlignment="1">
      <alignment horizontal="center" vertical="center"/>
      <protection/>
    </xf>
    <xf numFmtId="0" fontId="4" fillId="24" borderId="35" xfId="70" applyFont="1" applyFill="1" applyBorder="1" applyAlignment="1">
      <alignment horizontal="center" vertical="center"/>
      <protection/>
    </xf>
    <xf numFmtId="0" fontId="4" fillId="24" borderId="36" xfId="70" applyFont="1" applyFill="1" applyBorder="1" applyAlignment="1">
      <alignment horizontal="center" vertical="center"/>
      <protection/>
    </xf>
    <xf numFmtId="0" fontId="7" fillId="24" borderId="21" xfId="70" applyFont="1" applyFill="1" applyBorder="1" applyAlignment="1">
      <alignment horizontal="center" vertical="center"/>
      <protection/>
    </xf>
    <xf numFmtId="0" fontId="7" fillId="24" borderId="37" xfId="70" applyFont="1" applyFill="1" applyBorder="1" applyAlignment="1">
      <alignment horizontal="center" vertical="center"/>
      <protection/>
    </xf>
    <xf numFmtId="0" fontId="7" fillId="24" borderId="38" xfId="70" applyFont="1" applyFill="1" applyBorder="1" applyAlignment="1">
      <alignment horizontal="center" vertical="center"/>
      <protection/>
    </xf>
    <xf numFmtId="0" fontId="2" fillId="0" borderId="39" xfId="70" applyFont="1" applyFill="1" applyBorder="1" applyAlignment="1" applyProtection="1">
      <alignment horizontal="center" vertical="center" shrinkToFit="1"/>
      <protection locked="0"/>
    </xf>
    <xf numFmtId="0" fontId="2" fillId="0" borderId="40" xfId="70" applyFont="1" applyFill="1" applyBorder="1" applyAlignment="1" applyProtection="1" quotePrefix="1">
      <alignment horizontal="center" vertical="center" shrinkToFit="1"/>
      <protection locked="0"/>
    </xf>
    <xf numFmtId="0" fontId="2" fillId="0" borderId="41" xfId="70" applyFont="1" applyFill="1" applyBorder="1" applyAlignment="1" applyProtection="1" quotePrefix="1">
      <alignment horizontal="center" vertical="center" shrinkToFit="1"/>
      <protection locked="0"/>
    </xf>
    <xf numFmtId="49" fontId="8" fillId="0" borderId="27" xfId="70" applyNumberFormat="1" applyFont="1" applyBorder="1" applyAlignment="1">
      <alignment vertical="top" wrapText="1"/>
      <protection/>
    </xf>
    <xf numFmtId="49" fontId="8" fillId="0" borderId="0" xfId="70" applyNumberFormat="1" applyFont="1" applyBorder="1" applyAlignment="1">
      <alignment vertical="top" wrapText="1"/>
      <protection/>
    </xf>
    <xf numFmtId="49" fontId="8" fillId="0" borderId="28" xfId="70" applyNumberFormat="1" applyFont="1" applyBorder="1" applyAlignment="1">
      <alignment vertical="top" wrapText="1"/>
      <protection/>
    </xf>
    <xf numFmtId="49" fontId="8" fillId="0" borderId="21" xfId="70" applyNumberFormat="1" applyFont="1" applyBorder="1" applyAlignment="1">
      <alignment vertical="top" wrapText="1"/>
      <protection/>
    </xf>
    <xf numFmtId="49" fontId="8" fillId="0" borderId="37" xfId="70" applyNumberFormat="1" applyFont="1" applyBorder="1" applyAlignment="1">
      <alignment vertical="top" wrapText="1"/>
      <protection/>
    </xf>
    <xf numFmtId="49" fontId="8" fillId="0" borderId="42" xfId="70" applyNumberFormat="1" applyFont="1" applyBorder="1" applyAlignment="1">
      <alignment vertical="top" wrapText="1"/>
      <protection/>
    </xf>
    <xf numFmtId="0" fontId="13" fillId="0" borderId="0" xfId="70" applyFont="1" applyFill="1" applyAlignment="1">
      <alignment horizontal="center" vertical="center"/>
      <protection/>
    </xf>
    <xf numFmtId="0" fontId="2" fillId="24" borderId="12" xfId="70" applyFont="1" applyFill="1" applyBorder="1" applyAlignment="1">
      <alignment horizontal="center" vertical="center"/>
      <protection/>
    </xf>
    <xf numFmtId="0" fontId="2" fillId="0" borderId="12" xfId="71" applyFont="1" applyFill="1" applyBorder="1" applyAlignment="1" applyProtection="1">
      <alignment horizontal="center" vertical="center" shrinkToFit="1"/>
      <protection locked="0"/>
    </xf>
    <xf numFmtId="0" fontId="2" fillId="0" borderId="12" xfId="71" applyFont="1" applyFill="1" applyBorder="1" applyAlignment="1" applyProtection="1" quotePrefix="1">
      <alignment horizontal="center" vertical="center" shrinkToFit="1"/>
      <protection locked="0"/>
    </xf>
    <xf numFmtId="0" fontId="2" fillId="0" borderId="12" xfId="70" applyFont="1" applyFill="1" applyBorder="1" applyAlignment="1" applyProtection="1">
      <alignment horizontal="center" vertical="center" shrinkToFit="1"/>
      <protection locked="0"/>
    </xf>
    <xf numFmtId="0" fontId="2" fillId="0" borderId="12" xfId="70" applyFont="1" applyFill="1" applyBorder="1" applyAlignment="1" applyProtection="1" quotePrefix="1">
      <alignment horizontal="center" vertical="center" shrinkToFit="1"/>
      <protection locked="0"/>
    </xf>
    <xf numFmtId="0" fontId="2" fillId="0" borderId="12" xfId="70" applyFont="1" applyFill="1" applyBorder="1" applyAlignment="1">
      <alignment horizontal="left" vertical="center"/>
      <protection/>
    </xf>
    <xf numFmtId="0" fontId="11" fillId="0" borderId="0" xfId="70" applyFont="1" applyFill="1" applyAlignment="1">
      <alignment horizontal="center" vertical="top"/>
      <protection/>
    </xf>
    <xf numFmtId="0" fontId="2" fillId="0" borderId="43" xfId="71" applyFont="1" applyFill="1" applyBorder="1" applyAlignment="1" applyProtection="1">
      <alignment horizontal="center" vertical="center" shrinkToFit="1"/>
      <protection locked="0"/>
    </xf>
    <xf numFmtId="0" fontId="0" fillId="0" borderId="35" xfId="71" applyBorder="1" applyAlignment="1">
      <alignment horizontal="center"/>
      <protection/>
    </xf>
    <xf numFmtId="0" fontId="0" fillId="0" borderId="44" xfId="71" applyBorder="1" applyAlignment="1">
      <alignment horizontal="center"/>
      <protection/>
    </xf>
    <xf numFmtId="0" fontId="7" fillId="24" borderId="45" xfId="70" applyFont="1" applyFill="1" applyBorder="1" applyAlignment="1">
      <alignment horizontal="center" vertical="center"/>
      <protection/>
    </xf>
    <xf numFmtId="0" fontId="7" fillId="24" borderId="46" xfId="70" applyFont="1" applyFill="1" applyBorder="1" applyAlignment="1">
      <alignment horizontal="center" vertical="center"/>
      <protection/>
    </xf>
    <xf numFmtId="0" fontId="7" fillId="24" borderId="47" xfId="70" applyFont="1" applyFill="1" applyBorder="1" applyAlignment="1">
      <alignment horizontal="center" vertical="center"/>
      <protection/>
    </xf>
    <xf numFmtId="0" fontId="2" fillId="0" borderId="48" xfId="71" applyFont="1" applyFill="1" applyBorder="1" applyAlignment="1" applyProtection="1">
      <alignment horizontal="center" vertical="center" shrinkToFit="1"/>
      <protection locked="0"/>
    </xf>
    <xf numFmtId="0" fontId="0" fillId="0" borderId="49" xfId="71" applyBorder="1" applyAlignment="1">
      <alignment horizontal="center"/>
      <protection/>
    </xf>
    <xf numFmtId="0" fontId="0" fillId="0" borderId="50" xfId="71" applyBorder="1" applyAlignment="1">
      <alignment horizontal="center"/>
      <protection/>
    </xf>
    <xf numFmtId="0" fontId="4" fillId="24" borderId="51" xfId="70" applyFont="1" applyFill="1" applyBorder="1" applyAlignment="1">
      <alignment horizontal="center" vertical="center"/>
      <protection/>
    </xf>
    <xf numFmtId="0" fontId="4" fillId="24" borderId="52" xfId="70" applyFont="1" applyFill="1" applyBorder="1" applyAlignment="1">
      <alignment horizontal="center" vertical="center"/>
      <protection/>
    </xf>
    <xf numFmtId="0" fontId="4" fillId="24" borderId="53" xfId="70" applyFont="1" applyFill="1" applyBorder="1" applyAlignment="1">
      <alignment horizontal="center" vertical="center"/>
      <protection/>
    </xf>
    <xf numFmtId="0" fontId="2" fillId="0" borderId="54" xfId="70" applyFont="1" applyFill="1" applyBorder="1" applyAlignment="1" applyProtection="1">
      <alignment horizontal="center" vertical="center" shrinkToFit="1"/>
      <protection locked="0"/>
    </xf>
    <xf numFmtId="0" fontId="2" fillId="0" borderId="52" xfId="70" applyFont="1" applyFill="1" applyBorder="1" applyAlignment="1" applyProtection="1" quotePrefix="1">
      <alignment horizontal="center" vertical="center" shrinkToFit="1"/>
      <protection locked="0"/>
    </xf>
    <xf numFmtId="0" fontId="2" fillId="0" borderId="55" xfId="70" applyFont="1" applyFill="1" applyBorder="1" applyAlignment="1" applyProtection="1" quotePrefix="1">
      <alignment horizontal="center" vertical="center" shrinkToFit="1"/>
      <protection locked="0"/>
    </xf>
    <xf numFmtId="0" fontId="7" fillId="24" borderId="56" xfId="70" applyFont="1" applyFill="1" applyBorder="1" applyAlignment="1">
      <alignment horizontal="center" vertical="center" wrapText="1" shrinkToFit="1"/>
      <protection/>
    </xf>
    <xf numFmtId="0" fontId="7" fillId="24" borderId="57" xfId="70" applyFont="1" applyFill="1" applyBorder="1" applyAlignment="1">
      <alignment horizontal="center" vertical="center" shrinkToFit="1"/>
      <protection/>
    </xf>
    <xf numFmtId="0" fontId="7" fillId="24" borderId="58" xfId="70" applyFont="1" applyFill="1" applyBorder="1" applyAlignment="1">
      <alignment horizontal="center" vertical="center" shrinkToFit="1"/>
      <protection/>
    </xf>
    <xf numFmtId="49" fontId="11" fillId="0" borderId="59" xfId="71" applyNumberFormat="1" applyFont="1" applyFill="1" applyBorder="1" applyAlignment="1" applyProtection="1">
      <alignment horizontal="center" vertical="center" shrinkToFit="1"/>
      <protection locked="0"/>
    </xf>
    <xf numFmtId="49" fontId="2" fillId="0" borderId="57" xfId="71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60" xfId="71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61" xfId="7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62" xfId="7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63" xfId="70" applyNumberFormat="1" applyFont="1" applyFill="1" applyBorder="1" applyAlignment="1" applyProtection="1" quotePrefix="1">
      <alignment horizontal="center" vertical="center" shrinkToFit="1"/>
      <protection locked="0"/>
    </xf>
    <xf numFmtId="0" fontId="7" fillId="24" borderId="64" xfId="70" applyFont="1" applyFill="1" applyBorder="1" applyAlignment="1">
      <alignment horizontal="center" vertical="center"/>
      <protection/>
    </xf>
    <xf numFmtId="0" fontId="7" fillId="24" borderId="65" xfId="70" applyFont="1" applyFill="1" applyBorder="1" applyAlignment="1">
      <alignment horizontal="center" vertical="center"/>
      <protection/>
    </xf>
    <xf numFmtId="0" fontId="7" fillId="24" borderId="66" xfId="70" applyFont="1" applyFill="1" applyBorder="1" applyAlignment="1">
      <alignment horizontal="center" vertical="center"/>
      <protection/>
    </xf>
    <xf numFmtId="0" fontId="7" fillId="0" borderId="62" xfId="70" applyFont="1" applyFill="1" applyBorder="1" applyAlignment="1" applyProtection="1">
      <alignment horizontal="center" vertical="center"/>
      <protection locked="0"/>
    </xf>
    <xf numFmtId="0" fontId="7" fillId="0" borderId="62" xfId="70" applyFont="1" applyFill="1" applyBorder="1" applyAlignment="1" applyProtection="1">
      <alignment horizontal="center" vertical="center" shrinkToFit="1"/>
      <protection locked="0"/>
    </xf>
    <xf numFmtId="0" fontId="7" fillId="0" borderId="62" xfId="70" applyFont="1" applyFill="1" applyBorder="1" applyAlignment="1">
      <alignment horizontal="center" vertical="center"/>
      <protection/>
    </xf>
    <xf numFmtId="0" fontId="7" fillId="0" borderId="67" xfId="70" applyFont="1" applyFill="1" applyBorder="1" applyAlignment="1">
      <alignment horizontal="center" vertical="center"/>
      <protection/>
    </xf>
    <xf numFmtId="0" fontId="7" fillId="24" borderId="68" xfId="70" applyFont="1" applyFill="1" applyBorder="1" applyAlignment="1">
      <alignment horizontal="center" vertical="center"/>
      <protection/>
    </xf>
    <xf numFmtId="0" fontId="7" fillId="24" borderId="52" xfId="70" applyFont="1" applyFill="1" applyBorder="1" applyAlignment="1">
      <alignment horizontal="center" vertical="center"/>
      <protection/>
    </xf>
    <xf numFmtId="0" fontId="7" fillId="24" borderId="53" xfId="70" applyFont="1" applyFill="1" applyBorder="1" applyAlignment="1">
      <alignment horizontal="center" vertical="center"/>
      <protection/>
    </xf>
    <xf numFmtId="0" fontId="2" fillId="0" borderId="69" xfId="70" applyFont="1" applyFill="1" applyBorder="1" applyAlignment="1" applyProtection="1">
      <alignment horizontal="center" vertical="center" shrinkToFit="1"/>
      <protection locked="0"/>
    </xf>
    <xf numFmtId="0" fontId="2" fillId="0" borderId="65" xfId="70" applyFont="1" applyFill="1" applyBorder="1" applyAlignment="1" applyProtection="1" quotePrefix="1">
      <alignment horizontal="center" vertical="center" shrinkToFit="1"/>
      <protection locked="0"/>
    </xf>
    <xf numFmtId="0" fontId="2" fillId="0" borderId="70" xfId="70" applyFont="1" applyFill="1" applyBorder="1" applyAlignment="1" applyProtection="1" quotePrefix="1">
      <alignment horizontal="center" vertical="center" shrinkToFit="1"/>
      <protection locked="0"/>
    </xf>
    <xf numFmtId="49" fontId="2" fillId="0" borderId="61" xfId="70" applyNumberFormat="1" applyFont="1" applyFill="1" applyBorder="1" applyAlignment="1" applyProtection="1">
      <alignment horizontal="center" vertical="center" shrinkToFit="1"/>
      <protection locked="0"/>
    </xf>
    <xf numFmtId="0" fontId="2" fillId="0" borderId="71" xfId="70" applyFont="1" applyFill="1" applyBorder="1" applyAlignment="1" applyProtection="1">
      <alignment horizontal="center" vertical="center" shrinkToFit="1"/>
      <protection locked="0"/>
    </xf>
    <xf numFmtId="0" fontId="2" fillId="0" borderId="72" xfId="70" applyFont="1" applyFill="1" applyBorder="1" applyAlignment="1" applyProtection="1" quotePrefix="1">
      <alignment horizontal="center" vertical="center" shrinkToFit="1"/>
      <protection locked="0"/>
    </xf>
    <xf numFmtId="0" fontId="2" fillId="0" borderId="73" xfId="70" applyFont="1" applyFill="1" applyBorder="1" applyAlignment="1" applyProtection="1" quotePrefix="1">
      <alignment horizontal="center" vertical="center" shrinkToFit="1"/>
      <protection locked="0"/>
    </xf>
    <xf numFmtId="0" fontId="7" fillId="24" borderId="74" xfId="70" applyFont="1" applyFill="1" applyBorder="1" applyAlignment="1">
      <alignment horizontal="center" vertical="center" shrinkToFit="1"/>
      <protection/>
    </xf>
    <xf numFmtId="0" fontId="7" fillId="24" borderId="72" xfId="70" applyFont="1" applyFill="1" applyBorder="1" applyAlignment="1">
      <alignment horizontal="center" vertical="center" shrinkToFit="1"/>
      <protection/>
    </xf>
    <xf numFmtId="0" fontId="7" fillId="24" borderId="75" xfId="70" applyFont="1" applyFill="1" applyBorder="1" applyAlignment="1">
      <alignment horizontal="center" vertical="center" shrinkToFit="1"/>
      <protection/>
    </xf>
    <xf numFmtId="49" fontId="2" fillId="0" borderId="54" xfId="70" applyNumberFormat="1" applyFont="1" applyFill="1" applyBorder="1" applyAlignment="1" applyProtection="1">
      <alignment horizontal="center" vertical="center" shrinkToFit="1"/>
      <protection locked="0"/>
    </xf>
    <xf numFmtId="49" fontId="2" fillId="0" borderId="52" xfId="7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76" xfId="7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71" xfId="70" applyNumberFormat="1" applyFont="1" applyFill="1" applyBorder="1" applyAlignment="1" applyProtection="1">
      <alignment horizontal="center" vertical="center" shrinkToFit="1"/>
      <protection locked="0"/>
    </xf>
    <xf numFmtId="49" fontId="2" fillId="0" borderId="72" xfId="70" applyNumberFormat="1" applyFont="1" applyFill="1" applyBorder="1" applyAlignment="1" applyProtection="1">
      <alignment horizontal="center" vertical="center" shrinkToFit="1"/>
      <protection locked="0"/>
    </xf>
    <xf numFmtId="49" fontId="2" fillId="0" borderId="77" xfId="70" applyNumberFormat="1" applyFont="1" applyFill="1" applyBorder="1" applyAlignment="1" applyProtection="1">
      <alignment horizontal="center" vertical="center" shrinkToFit="1"/>
      <protection locked="0"/>
    </xf>
    <xf numFmtId="49" fontId="2" fillId="0" borderId="71" xfId="7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72" xfId="7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77" xfId="70" applyNumberFormat="1" applyFont="1" applyFill="1" applyBorder="1" applyAlignment="1" applyProtection="1" quotePrefix="1">
      <alignment horizontal="center" vertical="center" shrinkToFit="1"/>
      <protection locked="0"/>
    </xf>
    <xf numFmtId="0" fontId="7" fillId="24" borderId="78" xfId="70" applyFont="1" applyFill="1" applyBorder="1" applyAlignment="1">
      <alignment horizontal="center" vertical="center"/>
      <protection/>
    </xf>
    <xf numFmtId="0" fontId="7" fillId="24" borderId="79" xfId="70" applyFont="1" applyFill="1" applyBorder="1" applyAlignment="1">
      <alignment horizontal="center" vertical="center"/>
      <protection/>
    </xf>
    <xf numFmtId="0" fontId="7" fillId="24" borderId="80" xfId="70" applyFont="1" applyFill="1" applyBorder="1" applyAlignment="1">
      <alignment horizontal="center" vertical="center"/>
      <protection/>
    </xf>
    <xf numFmtId="0" fontId="7" fillId="0" borderId="61" xfId="70" applyFont="1" applyFill="1" applyBorder="1" applyAlignment="1" applyProtection="1">
      <alignment horizontal="center" vertical="center"/>
      <protection locked="0"/>
    </xf>
    <xf numFmtId="49" fontId="2" fillId="0" borderId="81" xfId="70" applyNumberFormat="1" applyFont="1" applyFill="1" applyBorder="1" applyAlignment="1" applyProtection="1">
      <alignment horizontal="center" vertical="center" shrinkToFit="1"/>
      <protection locked="0"/>
    </xf>
    <xf numFmtId="0" fontId="2" fillId="0" borderId="72" xfId="70" applyFont="1" applyFill="1" applyBorder="1" applyAlignment="1" applyProtection="1">
      <alignment horizontal="left" vertical="center" shrinkToFit="1"/>
      <protection locked="0"/>
    </xf>
    <xf numFmtId="0" fontId="2" fillId="0" borderId="73" xfId="70" applyFont="1" applyFill="1" applyBorder="1" applyAlignment="1" applyProtection="1">
      <alignment horizontal="left" vertical="center" shrinkToFit="1"/>
      <protection locked="0"/>
    </xf>
    <xf numFmtId="0" fontId="7" fillId="24" borderId="74" xfId="70" applyFont="1" applyFill="1" applyBorder="1" applyAlignment="1">
      <alignment horizontal="center" vertical="center"/>
      <protection/>
    </xf>
    <xf numFmtId="0" fontId="7" fillId="24" borderId="72" xfId="70" applyFont="1" applyFill="1" applyBorder="1" applyAlignment="1">
      <alignment horizontal="center" vertical="center"/>
      <protection/>
    </xf>
    <xf numFmtId="0" fontId="7" fillId="24" borderId="75" xfId="70" applyFont="1" applyFill="1" applyBorder="1" applyAlignment="1">
      <alignment horizontal="center" vertical="center"/>
      <protection/>
    </xf>
    <xf numFmtId="0" fontId="7" fillId="24" borderId="82" xfId="70" applyFont="1" applyFill="1" applyBorder="1" applyAlignment="1">
      <alignment horizontal="center" vertical="center" shrinkToFit="1"/>
      <protection/>
    </xf>
    <xf numFmtId="0" fontId="7" fillId="24" borderId="83" xfId="70" applyFont="1" applyFill="1" applyBorder="1" applyAlignment="1">
      <alignment horizontal="center" vertical="center"/>
      <protection/>
    </xf>
    <xf numFmtId="0" fontId="0" fillId="24" borderId="62" xfId="70" applyFill="1" applyBorder="1">
      <alignment/>
      <protection/>
    </xf>
    <xf numFmtId="0" fontId="0" fillId="24" borderId="84" xfId="70" applyFill="1" applyBorder="1">
      <alignment/>
      <protection/>
    </xf>
    <xf numFmtId="49" fontId="2" fillId="0" borderId="85" xfId="70" applyNumberFormat="1" applyFont="1" applyFill="1" applyBorder="1" applyAlignment="1" applyProtection="1">
      <alignment horizontal="center" vertical="center" shrinkToFit="1"/>
      <protection locked="0"/>
    </xf>
    <xf numFmtId="0" fontId="2" fillId="0" borderId="40" xfId="70" applyFont="1" applyFill="1" applyBorder="1" applyAlignment="1" applyProtection="1">
      <alignment horizontal="left" vertical="center" shrinkToFit="1"/>
      <protection locked="0"/>
    </xf>
    <xf numFmtId="0" fontId="2" fillId="0" borderId="41" xfId="70" applyFont="1" applyFill="1" applyBorder="1" applyAlignment="1" applyProtection="1">
      <alignment horizontal="left" vertical="center" shrinkToFit="1"/>
      <protection locked="0"/>
    </xf>
    <xf numFmtId="0" fontId="7" fillId="24" borderId="86" xfId="70" applyFont="1" applyFill="1" applyBorder="1" applyAlignment="1">
      <alignment horizontal="center" vertical="center"/>
      <protection/>
    </xf>
    <xf numFmtId="0" fontId="7" fillId="24" borderId="40" xfId="70" applyFont="1" applyFill="1" applyBorder="1" applyAlignment="1">
      <alignment horizontal="center" vertical="center"/>
      <protection/>
    </xf>
    <xf numFmtId="0" fontId="7" fillId="24" borderId="87" xfId="70" applyFont="1" applyFill="1" applyBorder="1" applyAlignment="1">
      <alignment horizontal="center" vertical="center"/>
      <protection/>
    </xf>
    <xf numFmtId="49" fontId="2" fillId="0" borderId="39" xfId="7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40" xfId="7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88" xfId="70" applyNumberFormat="1" applyFont="1" applyFill="1" applyBorder="1" applyAlignment="1" applyProtection="1" quotePrefix="1">
      <alignment horizontal="center" vertical="center" shrinkToFit="1"/>
      <protection locked="0"/>
    </xf>
    <xf numFmtId="0" fontId="7" fillId="24" borderId="89" xfId="70" applyFont="1" applyFill="1" applyBorder="1" applyAlignment="1">
      <alignment horizontal="center" vertical="center"/>
      <protection/>
    </xf>
    <xf numFmtId="0" fontId="7" fillId="0" borderId="90" xfId="70" applyFont="1" applyFill="1" applyBorder="1" applyAlignment="1" applyProtection="1">
      <alignment horizontal="center" vertical="center"/>
      <protection locked="0"/>
    </xf>
    <xf numFmtId="0" fontId="7" fillId="24" borderId="62" xfId="70" applyFont="1" applyFill="1" applyBorder="1" applyAlignment="1">
      <alignment horizontal="center" vertical="center"/>
      <protection/>
    </xf>
    <xf numFmtId="0" fontId="7" fillId="24" borderId="84" xfId="70" applyFont="1" applyFill="1" applyBorder="1" applyAlignment="1">
      <alignment horizontal="center" vertical="center"/>
      <protection/>
    </xf>
    <xf numFmtId="0" fontId="4" fillId="24" borderId="91" xfId="70" applyFont="1" applyFill="1" applyBorder="1" applyAlignment="1">
      <alignment horizontal="center" vertical="center"/>
      <protection/>
    </xf>
    <xf numFmtId="0" fontId="4" fillId="24" borderId="22" xfId="70" applyFont="1" applyFill="1" applyBorder="1" applyAlignment="1">
      <alignment horizontal="center" vertical="center"/>
      <protection/>
    </xf>
    <xf numFmtId="0" fontId="4" fillId="24" borderId="39" xfId="70" applyFont="1" applyFill="1" applyBorder="1" applyAlignment="1">
      <alignment horizontal="center" vertical="center"/>
      <protection/>
    </xf>
    <xf numFmtId="0" fontId="4" fillId="24" borderId="92" xfId="70" applyFont="1" applyFill="1" applyBorder="1" applyAlignment="1">
      <alignment horizontal="center" vertical="center"/>
      <protection/>
    </xf>
    <xf numFmtId="0" fontId="2" fillId="0" borderId="93" xfId="70" applyFont="1" applyFill="1" applyBorder="1" applyAlignment="1" applyProtection="1">
      <alignment horizontal="center" vertical="center" shrinkToFit="1"/>
      <protection locked="0"/>
    </xf>
    <xf numFmtId="0" fontId="2" fillId="0" borderId="40" xfId="70" applyFont="1" applyFill="1" applyBorder="1" applyAlignment="1" applyProtection="1">
      <alignment horizontal="center" vertical="center" shrinkToFit="1"/>
      <protection locked="0"/>
    </xf>
    <xf numFmtId="0" fontId="2" fillId="0" borderId="92" xfId="70" applyFont="1" applyFill="1" applyBorder="1" applyAlignment="1" applyProtection="1">
      <alignment horizontal="center" vertical="center" shrinkToFit="1"/>
      <protection locked="0"/>
    </xf>
    <xf numFmtId="0" fontId="2" fillId="0" borderId="93" xfId="70" applyFont="1" applyFill="1" applyBorder="1" applyAlignment="1" applyProtection="1" quotePrefix="1">
      <alignment horizontal="center" vertical="center" shrinkToFit="1"/>
      <protection locked="0"/>
    </xf>
    <xf numFmtId="0" fontId="2" fillId="0" borderId="92" xfId="70" applyFont="1" applyFill="1" applyBorder="1" applyAlignment="1" applyProtection="1" quotePrefix="1">
      <alignment horizontal="center" vertical="center" shrinkToFit="1"/>
      <protection locked="0"/>
    </xf>
    <xf numFmtId="0" fontId="2" fillId="0" borderId="94" xfId="70" applyFont="1" applyFill="1" applyBorder="1" applyAlignment="1" applyProtection="1">
      <alignment horizontal="center" vertical="center" shrinkToFit="1"/>
      <protection locked="0"/>
    </xf>
    <xf numFmtId="0" fontId="2" fillId="0" borderId="95" xfId="70" applyFont="1" applyFill="1" applyBorder="1" applyAlignment="1" applyProtection="1">
      <alignment horizontal="center" vertical="center" shrinkToFit="1"/>
      <protection locked="0"/>
    </xf>
    <xf numFmtId="0" fontId="2" fillId="0" borderId="96" xfId="70" applyFont="1" applyFill="1" applyBorder="1" applyAlignment="1" applyProtection="1">
      <alignment horizontal="center" vertical="center" shrinkToFit="1"/>
      <protection locked="0"/>
    </xf>
    <xf numFmtId="0" fontId="2" fillId="0" borderId="94" xfId="70" applyFont="1" applyFill="1" applyBorder="1" applyAlignment="1" applyProtection="1" quotePrefix="1">
      <alignment horizontal="center" vertical="center" shrinkToFit="1"/>
      <protection locked="0"/>
    </xf>
    <xf numFmtId="0" fontId="2" fillId="0" borderId="95" xfId="70" applyFont="1" applyFill="1" applyBorder="1" applyAlignment="1" applyProtection="1" quotePrefix="1">
      <alignment horizontal="center" vertical="center" shrinkToFit="1"/>
      <protection locked="0"/>
    </xf>
    <xf numFmtId="0" fontId="2" fillId="0" borderId="96" xfId="70" applyFont="1" applyFill="1" applyBorder="1" applyAlignment="1" applyProtection="1" quotePrefix="1">
      <alignment horizontal="center" vertical="center" shrinkToFit="1"/>
      <protection locked="0"/>
    </xf>
    <xf numFmtId="0" fontId="4" fillId="24" borderId="97" xfId="70" applyFont="1" applyFill="1" applyBorder="1" applyAlignment="1">
      <alignment horizontal="center" vertical="center"/>
      <protection/>
    </xf>
    <xf numFmtId="0" fontId="4" fillId="24" borderId="96" xfId="70" applyFont="1" applyFill="1" applyBorder="1" applyAlignment="1">
      <alignment horizontal="center" vertical="center"/>
      <protection/>
    </xf>
    <xf numFmtId="0" fontId="2" fillId="0" borderId="98" xfId="70" applyFont="1" applyFill="1" applyBorder="1" applyAlignment="1" applyProtection="1" quotePrefix="1">
      <alignment horizontal="center" vertical="center" shrinkToFit="1"/>
      <protection locked="0"/>
    </xf>
    <xf numFmtId="0" fontId="2" fillId="24" borderId="99" xfId="70" applyFont="1" applyFill="1" applyBorder="1" applyAlignment="1">
      <alignment horizontal="center" vertical="center" textRotation="255"/>
      <protection/>
    </xf>
    <xf numFmtId="0" fontId="2" fillId="24" borderId="100" xfId="70" applyFont="1" applyFill="1" applyBorder="1" applyAlignment="1">
      <alignment horizontal="center" vertical="center" textRotation="255"/>
      <protection/>
    </xf>
    <xf numFmtId="0" fontId="2" fillId="24" borderId="31" xfId="70" applyFont="1" applyFill="1" applyBorder="1" applyAlignment="1">
      <alignment horizontal="center" vertical="center" textRotation="255"/>
      <protection/>
    </xf>
    <xf numFmtId="0" fontId="2" fillId="0" borderId="88" xfId="70" applyFont="1" applyFill="1" applyBorder="1" applyAlignment="1" applyProtection="1" quotePrefix="1">
      <alignment horizontal="center" vertical="center" shrinkToFit="1"/>
      <protection locked="0"/>
    </xf>
    <xf numFmtId="0" fontId="4" fillId="24" borderId="76" xfId="70" applyFont="1" applyFill="1" applyBorder="1" applyAlignment="1">
      <alignment horizontal="center" vertical="center"/>
      <protection/>
    </xf>
    <xf numFmtId="0" fontId="4" fillId="24" borderId="101" xfId="70" applyFont="1" applyFill="1" applyBorder="1" applyAlignment="1">
      <alignment horizontal="center" vertical="center"/>
      <protection/>
    </xf>
    <xf numFmtId="0" fontId="4" fillId="24" borderId="102" xfId="70" applyFont="1" applyFill="1" applyBorder="1" applyAlignment="1">
      <alignment horizontal="center" vertical="center"/>
      <protection/>
    </xf>
    <xf numFmtId="0" fontId="4" fillId="24" borderId="103" xfId="70" applyFont="1" applyFill="1" applyBorder="1" applyAlignment="1">
      <alignment horizontal="center" vertical="center"/>
      <protection/>
    </xf>
    <xf numFmtId="0" fontId="4" fillId="24" borderId="27" xfId="70" applyFont="1" applyFill="1" applyBorder="1" applyAlignment="1">
      <alignment horizontal="center" vertical="center"/>
      <protection/>
    </xf>
    <xf numFmtId="0" fontId="4" fillId="24" borderId="0" xfId="70" applyFont="1" applyFill="1" applyBorder="1" applyAlignment="1">
      <alignment horizontal="center" vertical="center"/>
      <protection/>
    </xf>
    <xf numFmtId="0" fontId="4" fillId="24" borderId="104" xfId="70" applyFont="1" applyFill="1" applyBorder="1" applyAlignment="1">
      <alignment horizontal="center" vertical="center"/>
      <protection/>
    </xf>
    <xf numFmtId="0" fontId="4" fillId="24" borderId="21" xfId="70" applyFont="1" applyFill="1" applyBorder="1" applyAlignment="1">
      <alignment horizontal="center" vertical="center"/>
      <protection/>
    </xf>
    <xf numFmtId="0" fontId="4" fillId="24" borderId="37" xfId="70" applyFont="1" applyFill="1" applyBorder="1" applyAlignment="1">
      <alignment horizontal="center" vertical="center"/>
      <protection/>
    </xf>
    <xf numFmtId="0" fontId="4" fillId="24" borderId="38" xfId="70" applyFont="1" applyFill="1" applyBorder="1" applyAlignment="1">
      <alignment horizontal="center" vertical="center"/>
      <protection/>
    </xf>
    <xf numFmtId="49" fontId="2" fillId="0" borderId="94" xfId="7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95" xfId="7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98" xfId="7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105" xfId="70" applyFont="1" applyFill="1" applyBorder="1" applyAlignment="1" applyProtection="1" quotePrefix="1">
      <alignment horizontal="center" vertical="center" shrinkToFit="1"/>
      <protection locked="0"/>
    </xf>
    <xf numFmtId="0" fontId="2" fillId="0" borderId="94" xfId="70" applyNumberFormat="1" applyFont="1" applyBorder="1" applyAlignment="1">
      <alignment horizontal="center" vertical="center"/>
      <protection/>
    </xf>
    <xf numFmtId="0" fontId="2" fillId="0" borderId="95" xfId="70" applyNumberFormat="1" applyFont="1" applyBorder="1" applyAlignment="1">
      <alignment horizontal="center" vertical="center"/>
      <protection/>
    </xf>
    <xf numFmtId="0" fontId="2" fillId="0" borderId="96" xfId="70" applyNumberFormat="1" applyFont="1" applyBorder="1" applyAlignment="1">
      <alignment horizontal="center" vertical="center"/>
      <protection/>
    </xf>
    <xf numFmtId="0" fontId="2" fillId="0" borderId="105" xfId="70" applyFont="1" applyFill="1" applyBorder="1" applyAlignment="1" applyProtection="1">
      <alignment horizontal="center" vertical="center" shrinkToFit="1"/>
      <protection/>
    </xf>
    <xf numFmtId="0" fontId="2" fillId="0" borderId="95" xfId="70" applyFont="1" applyFill="1" applyBorder="1" applyAlignment="1" applyProtection="1">
      <alignment horizontal="center" vertical="center" shrinkToFit="1"/>
      <protection/>
    </xf>
    <xf numFmtId="0" fontId="2" fillId="0" borderId="96" xfId="70" applyFont="1" applyFill="1" applyBorder="1" applyAlignment="1" applyProtection="1">
      <alignment horizontal="center" vertical="center" shrinkToFit="1"/>
      <protection/>
    </xf>
    <xf numFmtId="14" fontId="2" fillId="0" borderId="94" xfId="70" applyNumberFormat="1" applyFont="1" applyBorder="1" applyAlignment="1">
      <alignment horizontal="center" vertical="center"/>
      <protection/>
    </xf>
    <xf numFmtId="49" fontId="2" fillId="0" borderId="94" xfId="7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70" applyNumberFormat="1" applyFont="1" applyBorder="1" applyAlignment="1">
      <alignment horizontal="center" vertical="center"/>
      <protection/>
    </xf>
    <xf numFmtId="49" fontId="2" fillId="0" borderId="93" xfId="7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106" xfId="70" applyFont="1" applyFill="1" applyBorder="1" applyAlignment="1" applyProtection="1" quotePrefix="1">
      <alignment horizontal="center" vertical="center" shrinkToFit="1"/>
      <protection locked="0"/>
    </xf>
    <xf numFmtId="0" fontId="2" fillId="0" borderId="93" xfId="70" applyNumberFormat="1" applyFont="1" applyBorder="1" applyAlignment="1">
      <alignment horizontal="center" vertical="center"/>
      <protection/>
    </xf>
    <xf numFmtId="0" fontId="2" fillId="0" borderId="40" xfId="70" applyNumberFormat="1" applyFont="1" applyBorder="1" applyAlignment="1">
      <alignment horizontal="center" vertical="center"/>
      <protection/>
    </xf>
    <xf numFmtId="0" fontId="2" fillId="0" borderId="92" xfId="70" applyNumberFormat="1" applyFont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4.参加申込書" xfId="70"/>
    <cellStyle name="標準_Sheet1" xfId="71"/>
    <cellStyle name="標準_参加申込書入力について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11</xdr:row>
      <xdr:rowOff>0</xdr:rowOff>
    </xdr:from>
    <xdr:to>
      <xdr:col>7</xdr:col>
      <xdr:colOff>190500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5905500" y="3000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190500</xdr:colOff>
      <xdr:row>4</xdr:row>
      <xdr:rowOff>114300</xdr:rowOff>
    </xdr:from>
    <xdr:to>
      <xdr:col>44</xdr:col>
      <xdr:colOff>190500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2963525" y="13716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4</xdr:row>
      <xdr:rowOff>76200</xdr:rowOff>
    </xdr:from>
    <xdr:to>
      <xdr:col>45</xdr:col>
      <xdr:colOff>285750</xdr:colOff>
      <xdr:row>4</xdr:row>
      <xdr:rowOff>76200</xdr:rowOff>
    </xdr:to>
    <xdr:sp>
      <xdr:nvSpPr>
        <xdr:cNvPr id="2" name="Line 4"/>
        <xdr:cNvSpPr>
          <a:spLocks/>
        </xdr:cNvSpPr>
      </xdr:nvSpPr>
      <xdr:spPr>
        <a:xfrm>
          <a:off x="12963525" y="13335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21</xdr:row>
      <xdr:rowOff>304800</xdr:rowOff>
    </xdr:from>
    <xdr:to>
      <xdr:col>33</xdr:col>
      <xdr:colOff>171450</xdr:colOff>
      <xdr:row>31</xdr:row>
      <xdr:rowOff>19050</xdr:rowOff>
    </xdr:to>
    <xdr:sp>
      <xdr:nvSpPr>
        <xdr:cNvPr id="3" name="Line 5"/>
        <xdr:cNvSpPr>
          <a:spLocks/>
        </xdr:cNvSpPr>
      </xdr:nvSpPr>
      <xdr:spPr>
        <a:xfrm flipH="1">
          <a:off x="5200650" y="6905625"/>
          <a:ext cx="157162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0" workbookViewId="0" topLeftCell="A1">
      <selection activeCell="I1" sqref="I1"/>
    </sheetView>
  </sheetViews>
  <sheetFormatPr defaultColWidth="10.28125" defaultRowHeight="12"/>
  <cols>
    <col min="1" max="1" width="5.7109375" style="57" customWidth="1"/>
    <col min="2" max="2" width="7.7109375" style="57" customWidth="1"/>
    <col min="3" max="3" width="10.00390625" style="57" customWidth="1"/>
    <col min="4" max="4" width="23.421875" style="57" customWidth="1"/>
    <col min="5" max="5" width="23.140625" style="57" customWidth="1"/>
    <col min="6" max="6" width="8.140625" style="57" customWidth="1"/>
    <col min="7" max="7" width="7.57421875" style="57" customWidth="1"/>
    <col min="8" max="8" width="14.421875" style="57" customWidth="1"/>
    <col min="9" max="9" width="13.421875" style="57" customWidth="1"/>
    <col min="10" max="10" width="15.8515625" style="57" customWidth="1"/>
    <col min="11" max="11" width="6.421875" style="57" customWidth="1"/>
    <col min="12" max="12" width="5.28125" style="57" customWidth="1"/>
    <col min="13" max="13" width="15.8515625" style="57" customWidth="1"/>
    <col min="14" max="14" width="15.140625" style="57" customWidth="1"/>
    <col min="15" max="16384" width="10.28125" style="57" customWidth="1"/>
  </cols>
  <sheetData>
    <row r="1" ht="21" customHeight="1">
      <c r="B1" s="56" t="s">
        <v>54</v>
      </c>
    </row>
    <row r="2" ht="21" customHeight="1"/>
    <row r="3" ht="21" customHeight="1">
      <c r="B3" s="58" t="s">
        <v>59</v>
      </c>
    </row>
    <row r="4" ht="21" customHeight="1">
      <c r="C4" s="58" t="s">
        <v>55</v>
      </c>
    </row>
    <row r="5" ht="21" customHeight="1">
      <c r="B5" s="58" t="s">
        <v>56</v>
      </c>
    </row>
    <row r="6" ht="21" customHeight="1">
      <c r="C6" s="58" t="s">
        <v>65</v>
      </c>
    </row>
    <row r="7" ht="21" customHeight="1">
      <c r="B7" s="58" t="s">
        <v>66</v>
      </c>
    </row>
    <row r="8" ht="21" customHeight="1">
      <c r="C8" s="59" t="s">
        <v>57</v>
      </c>
    </row>
    <row r="9" ht="21" customHeight="1">
      <c r="C9" s="60" t="s">
        <v>62</v>
      </c>
    </row>
    <row r="10" spans="2:8" ht="21" customHeight="1">
      <c r="B10" s="61" t="s">
        <v>58</v>
      </c>
      <c r="G10" s="59"/>
      <c r="H10" s="59"/>
    </row>
    <row r="11" s="61" customFormat="1" ht="26.25" customHeight="1" thickBot="1"/>
    <row r="12" spans="1:10" ht="19.5" customHeight="1">
      <c r="A12" s="17" t="s">
        <v>0</v>
      </c>
      <c r="B12" s="18" t="s">
        <v>1</v>
      </c>
      <c r="C12" s="19" t="s">
        <v>2</v>
      </c>
      <c r="D12" s="18" t="s">
        <v>36</v>
      </c>
      <c r="E12" s="18" t="s">
        <v>37</v>
      </c>
      <c r="F12" s="18" t="s">
        <v>3</v>
      </c>
      <c r="G12" s="18" t="s">
        <v>4</v>
      </c>
      <c r="H12" s="19" t="s">
        <v>63</v>
      </c>
      <c r="I12" s="20" t="s">
        <v>5</v>
      </c>
      <c r="J12" s="21" t="s">
        <v>6</v>
      </c>
    </row>
    <row r="13" spans="1:10" ht="19.5" customHeight="1">
      <c r="A13" s="22">
        <v>1</v>
      </c>
      <c r="B13" s="23">
        <v>1</v>
      </c>
      <c r="C13" s="23" t="s">
        <v>60</v>
      </c>
      <c r="D13" s="49" t="s">
        <v>61</v>
      </c>
      <c r="E13" s="49" t="str">
        <f>PHONETIC(D13)</f>
        <v>クマモト　タロウ</v>
      </c>
      <c r="F13" s="24">
        <v>176</v>
      </c>
      <c r="G13" s="24">
        <v>70</v>
      </c>
      <c r="H13" s="50">
        <v>33213</v>
      </c>
      <c r="I13" s="23" t="s">
        <v>64</v>
      </c>
      <c r="J13" s="25">
        <v>9012060001</v>
      </c>
    </row>
    <row r="14" spans="1:10" ht="19.5" customHeight="1">
      <c r="A14" s="22">
        <v>2</v>
      </c>
      <c r="B14" s="23"/>
      <c r="C14" s="23"/>
      <c r="D14" s="49"/>
      <c r="E14" s="49">
        <f aca="true" t="shared" si="0" ref="E14:E21">PHONETIC(D14)</f>
      </c>
      <c r="F14" s="24"/>
      <c r="G14" s="24"/>
      <c r="H14" s="50"/>
      <c r="I14" s="23"/>
      <c r="J14" s="25"/>
    </row>
    <row r="15" spans="1:10" ht="19.5" customHeight="1">
      <c r="A15" s="22">
        <v>3</v>
      </c>
      <c r="B15" s="23"/>
      <c r="C15" s="23"/>
      <c r="D15" s="49"/>
      <c r="E15" s="49">
        <f t="shared" si="0"/>
      </c>
      <c r="F15" s="24"/>
      <c r="G15" s="24"/>
      <c r="H15" s="50"/>
      <c r="I15" s="23"/>
      <c r="J15" s="25"/>
    </row>
    <row r="16" spans="1:10" ht="19.5" customHeight="1">
      <c r="A16" s="22">
        <v>4</v>
      </c>
      <c r="B16" s="23"/>
      <c r="C16" s="23"/>
      <c r="D16" s="49"/>
      <c r="E16" s="49">
        <f t="shared" si="0"/>
      </c>
      <c r="F16" s="24"/>
      <c r="G16" s="24"/>
      <c r="H16" s="50"/>
      <c r="I16" s="23"/>
      <c r="J16" s="25"/>
    </row>
    <row r="17" spans="1:10" ht="19.5" customHeight="1">
      <c r="A17" s="22">
        <v>5</v>
      </c>
      <c r="B17" s="23"/>
      <c r="C17" s="23"/>
      <c r="D17" s="49"/>
      <c r="E17" s="49">
        <f t="shared" si="0"/>
      </c>
      <c r="F17" s="24"/>
      <c r="G17" s="24"/>
      <c r="H17" s="50"/>
      <c r="I17" s="23"/>
      <c r="J17" s="25"/>
    </row>
    <row r="18" spans="1:10" ht="19.5" customHeight="1">
      <c r="A18" s="22">
        <v>6</v>
      </c>
      <c r="B18" s="23"/>
      <c r="C18" s="23"/>
      <c r="D18" s="49"/>
      <c r="E18" s="49">
        <f t="shared" si="0"/>
      </c>
      <c r="F18" s="24"/>
      <c r="G18" s="24"/>
      <c r="H18" s="50"/>
      <c r="I18" s="23"/>
      <c r="J18" s="25"/>
    </row>
    <row r="19" spans="1:10" ht="19.5" customHeight="1">
      <c r="A19" s="22">
        <v>7</v>
      </c>
      <c r="B19" s="23"/>
      <c r="C19" s="23"/>
      <c r="D19" s="49"/>
      <c r="E19" s="49">
        <f t="shared" si="0"/>
      </c>
      <c r="F19" s="24"/>
      <c r="G19" s="24"/>
      <c r="H19" s="50"/>
      <c r="I19" s="23"/>
      <c r="J19" s="25"/>
    </row>
    <row r="20" spans="1:10" ht="19.5" customHeight="1">
      <c r="A20" s="22">
        <v>8</v>
      </c>
      <c r="B20" s="23"/>
      <c r="C20" s="23"/>
      <c r="D20" s="49"/>
      <c r="E20" s="49">
        <f t="shared" si="0"/>
      </c>
      <c r="F20" s="24"/>
      <c r="G20" s="24"/>
      <c r="H20" s="50"/>
      <c r="I20" s="23"/>
      <c r="J20" s="25"/>
    </row>
    <row r="21" spans="1:10" ht="19.5" customHeight="1">
      <c r="A21" s="22">
        <v>9</v>
      </c>
      <c r="B21" s="23"/>
      <c r="C21" s="23"/>
      <c r="D21" s="49"/>
      <c r="E21" s="49">
        <f t="shared" si="0"/>
      </c>
      <c r="F21" s="24"/>
      <c r="G21" s="24"/>
      <c r="H21" s="50"/>
      <c r="I21" s="23"/>
      <c r="J21" s="25"/>
    </row>
  </sheetData>
  <sheetProtection/>
  <dataValidations count="6">
    <dataValidation type="whole" allowBlank="1" showInputMessage="1" showErrorMessage="1" promptTitle="選手登録番号" prompt="10桁（半角数字）を入力します。" errorTitle="選手登録番号" error="10桁（半角数字）入力してください。" imeMode="off" sqref="J13:J21">
      <formula1>1</formula1>
      <formula2>9999999999</formula2>
    </dataValidation>
    <dataValidation allowBlank="1" showInputMessage="1" showErrorMessage="1" promptTitle="前登録チーム名" prompt="現チームの前に所属していたチーム名を入力します。前登録チームが無い場合は「なし」と入力します" imeMode="hiragana" sqref="I13:I21"/>
    <dataValidation type="whole" allowBlank="1" showInputMessage="1" showErrorMessage="1" promptTitle="体重" prompt="半角数字を入力します。（小数点以下省略）" errorTitle="体重" error="整数（小数点以下省略）を半角数字で入力してください。" imeMode="off" sqref="G13:G21">
      <formula1>0</formula1>
      <formula2>120</formula2>
    </dataValidation>
    <dataValidation type="whole" allowBlank="1" showInputMessage="1" showErrorMessage="1" promptTitle="身長" prompt="半角数字を入力します。（小数点以下省略）" errorTitle="身長" error="整数（小数点以下省略）を半角数字で入力してください。" imeMode="off" sqref="F13:F21">
      <formula1>0</formula1>
      <formula2>220</formula2>
    </dataValidation>
    <dataValidation allowBlank="1" showInputMessage="1" showErrorMessage="1" promptTitle="ポジションの入力" prompt="GK、DF、MF、FWの中から該当するものを入力します。" imeMode="halfAlpha" sqref="C13:C21"/>
    <dataValidation allowBlank="1" showInputMessage="1" showErrorMessage="1" promptTitle="背番号" prompt="半角数字で入力します。" imeMode="off" sqref="B13:B21"/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79" r:id="rId2"/>
  <colBreaks count="1" manualBreakCount="1">
    <brk id="10" max="2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87"/>
  <sheetViews>
    <sheetView tabSelected="1" view="pageBreakPreview" zoomScale="60" zoomScalePageLayoutView="0" workbookViewId="0" topLeftCell="A1">
      <selection activeCell="HS2" sqref="HS2"/>
    </sheetView>
  </sheetViews>
  <sheetFormatPr defaultColWidth="2.7109375" defaultRowHeight="21" customHeight="1"/>
  <cols>
    <col min="1" max="1" width="3.00390625" style="44" customWidth="1"/>
    <col min="2" max="34" width="3.00390625" style="4" customWidth="1"/>
    <col min="35" max="35" width="2.7109375" style="3" hidden="1" customWidth="1"/>
    <col min="36" max="36" width="7.28125" style="3" customWidth="1"/>
    <col min="37" max="37" width="7.140625" style="3" customWidth="1"/>
    <col min="38" max="38" width="3.140625" style="3" customWidth="1"/>
    <col min="39" max="39" width="5.421875" style="13" customWidth="1"/>
    <col min="40" max="40" width="6.421875" style="14" customWidth="1"/>
    <col min="41" max="42" width="24.421875" style="3" customWidth="1"/>
    <col min="43" max="43" width="6.140625" style="14" customWidth="1"/>
    <col min="44" max="44" width="5.140625" style="14" customWidth="1"/>
    <col min="45" max="45" width="11.57421875" style="3" customWidth="1"/>
    <col min="46" max="46" width="19.7109375" style="14" customWidth="1"/>
    <col min="47" max="47" width="11.8515625" style="14" customWidth="1"/>
    <col min="48" max="51" width="2.421875" style="3" customWidth="1"/>
    <col min="52" max="179" width="2.7109375" style="3" customWidth="1"/>
    <col min="180" max="226" width="2.7109375" style="4" customWidth="1"/>
    <col min="227" max="227" width="8.57421875" style="4" bestFit="1" customWidth="1"/>
    <col min="228" max="228" width="12.00390625" style="4" bestFit="1" customWidth="1"/>
    <col min="229" max="229" width="10.8515625" style="4" bestFit="1" customWidth="1"/>
    <col min="230" max="230" width="12.57421875" style="4" bestFit="1" customWidth="1"/>
    <col min="231" max="231" width="14.8515625" style="4" bestFit="1" customWidth="1"/>
    <col min="232" max="16384" width="2.7109375" style="4" customWidth="1"/>
  </cols>
  <sheetData>
    <row r="1" spans="1:231" ht="24.75" customHeight="1">
      <c r="A1" s="78" t="s">
        <v>67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L1" s="45" t="s">
        <v>68</v>
      </c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HS1" s="5" t="s">
        <v>7</v>
      </c>
      <c r="HT1" s="5" t="s">
        <v>8</v>
      </c>
      <c r="HU1" s="5" t="s">
        <v>9</v>
      </c>
      <c r="HV1" s="5" t="s">
        <v>10</v>
      </c>
      <c r="HW1" s="5" t="s">
        <v>11</v>
      </c>
    </row>
    <row r="2" spans="1:231" ht="24.75" customHeight="1">
      <c r="A2" s="85" t="s">
        <v>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L2" s="46" t="s">
        <v>69</v>
      </c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HS2" s="6" t="e">
        <f>IF(#REF!="","",ASC($V$11))</f>
        <v>#REF!</v>
      </c>
      <c r="HT2" s="4" t="e">
        <f>TRIM(#REF!)&amp;"　"&amp;TRIM(#REF!)</f>
        <v>#REF!</v>
      </c>
      <c r="HU2" s="4" t="e">
        <f>ASC(TRIM(#REF!)&amp;" "&amp;TRIM(#REF!))</f>
        <v>#REF!</v>
      </c>
      <c r="HV2" s="7" t="e">
        <f>IF(#REF!="","",#REF!)</f>
        <v>#REF!</v>
      </c>
      <c r="HW2" s="7">
        <f aca="true" t="shared" si="0" ref="HW2:HW31">IF(AU7="","",AU7)</f>
      </c>
    </row>
    <row r="3" spans="1:230" ht="24.75" customHeight="1">
      <c r="A3" s="8"/>
      <c r="B3" s="9"/>
      <c r="C3" s="8"/>
      <c r="D3" s="8"/>
      <c r="E3" s="10"/>
      <c r="F3" s="8" t="s">
        <v>34</v>
      </c>
      <c r="G3" s="8"/>
      <c r="H3" s="8"/>
      <c r="I3" s="9"/>
      <c r="J3" s="8"/>
      <c r="K3" s="8"/>
      <c r="L3" s="8"/>
      <c r="M3" s="8"/>
      <c r="N3" s="8"/>
      <c r="O3" s="9"/>
      <c r="P3" s="8"/>
      <c r="Q3" s="8"/>
      <c r="R3" s="8"/>
      <c r="S3" s="8"/>
      <c r="T3" s="8"/>
      <c r="U3" s="9"/>
      <c r="V3" s="8"/>
      <c r="W3" s="8"/>
      <c r="X3" s="8"/>
      <c r="Y3" s="62" t="s">
        <v>70</v>
      </c>
      <c r="Z3" s="62"/>
      <c r="AA3" s="62"/>
      <c r="AB3" s="62"/>
      <c r="AC3" s="62"/>
      <c r="AD3" s="62"/>
      <c r="AE3" s="62"/>
      <c r="AF3" s="62"/>
      <c r="AG3" s="62"/>
      <c r="AH3" s="8"/>
      <c r="AL3" s="55" t="s">
        <v>12</v>
      </c>
      <c r="AM3" s="11"/>
      <c r="AN3" s="11"/>
      <c r="AO3" s="47"/>
      <c r="AP3" s="47"/>
      <c r="AQ3" s="12"/>
      <c r="AR3" s="12"/>
      <c r="AS3" s="8"/>
      <c r="AT3" s="2"/>
      <c r="AU3" s="2"/>
      <c r="AV3" s="2"/>
      <c r="AW3" s="2"/>
      <c r="AX3" s="2"/>
      <c r="AY3" s="2"/>
      <c r="AZ3" s="2"/>
      <c r="BA3" s="2"/>
      <c r="BB3" s="8"/>
      <c r="FW3" s="4"/>
      <c r="HR3" s="6" t="e">
        <f>IF(#REF!="","",ASC($V$11))</f>
        <v>#REF!</v>
      </c>
      <c r="HS3" s="4" t="e">
        <f>TRIM(#REF!)&amp;"　"&amp;TRIM(#REF!)</f>
        <v>#REF!</v>
      </c>
      <c r="HT3" s="4" t="e">
        <f>ASC(TRIM(#REF!)&amp;" "&amp;TRIM(#REF!))</f>
        <v>#REF!</v>
      </c>
      <c r="HU3" s="7" t="e">
        <f>IF(#REF!="","",#REF!)</f>
        <v>#REF!</v>
      </c>
      <c r="HV3" s="7">
        <f>IF(AU8="","",AU8)</f>
      </c>
    </row>
    <row r="4" spans="1:231" ht="24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O4" s="15"/>
      <c r="AP4" s="15"/>
      <c r="AS4" s="6"/>
      <c r="AZ4" s="15"/>
      <c r="BA4" s="15"/>
      <c r="BB4" s="5"/>
      <c r="BC4" s="5"/>
      <c r="HS4" s="6" t="e">
        <f>IF(#REF!="","",ASC($V$11))</f>
        <v>#REF!</v>
      </c>
      <c r="HT4" s="4" t="e">
        <f>TRIM(#REF!)&amp;"　"&amp;TRIM(#REF!)</f>
        <v>#REF!</v>
      </c>
      <c r="HU4" s="4" t="e">
        <f>ASC(TRIM(#REF!)&amp;" "&amp;TRIM(#REF!))</f>
        <v>#REF!</v>
      </c>
      <c r="HV4" s="7" t="e">
        <f>IF(#REF!="","",#REF!)</f>
        <v>#REF!</v>
      </c>
      <c r="HW4" s="7">
        <f t="shared" si="0"/>
      </c>
    </row>
    <row r="5" spans="1:231" ht="24.7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9" t="s">
        <v>12</v>
      </c>
      <c r="Q5" s="79"/>
      <c r="R5" s="79"/>
      <c r="S5" s="79"/>
      <c r="T5" s="80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O5" s="1"/>
      <c r="AP5" s="15"/>
      <c r="AS5" s="6"/>
      <c r="AT5" s="13" t="s">
        <v>53</v>
      </c>
      <c r="AZ5" s="15"/>
      <c r="BA5" s="15"/>
      <c r="BB5" s="5"/>
      <c r="BC5" s="5"/>
      <c r="HS5" s="6" t="e">
        <f>IF(#REF!="","",ASC($V$11))</f>
        <v>#REF!</v>
      </c>
      <c r="HT5" s="4" t="e">
        <f>TRIM(#REF!)&amp;"　"&amp;TRIM(#REF!)</f>
        <v>#REF!</v>
      </c>
      <c r="HU5" s="4" t="e">
        <f>ASC(TRIM(#REF!)&amp;" "&amp;TRIM(#REF!))</f>
        <v>#REF!</v>
      </c>
      <c r="HV5" s="7" t="e">
        <f>IF(#REF!="","",#REF!)</f>
        <v>#REF!</v>
      </c>
      <c r="HW5" s="7">
        <f t="shared" si="0"/>
      </c>
    </row>
    <row r="6" spans="1:231" ht="24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3"/>
      <c r="AL6" s="17" t="s">
        <v>0</v>
      </c>
      <c r="AM6" s="18" t="s">
        <v>1</v>
      </c>
      <c r="AN6" s="19" t="s">
        <v>2</v>
      </c>
      <c r="AO6" s="18" t="s">
        <v>36</v>
      </c>
      <c r="AP6" s="18" t="s">
        <v>37</v>
      </c>
      <c r="AQ6" s="18" t="s">
        <v>3</v>
      </c>
      <c r="AR6" s="18" t="s">
        <v>4</v>
      </c>
      <c r="AS6" s="19" t="s">
        <v>63</v>
      </c>
      <c r="AT6" s="20" t="s">
        <v>5</v>
      </c>
      <c r="AU6" s="21" t="s">
        <v>6</v>
      </c>
      <c r="AZ6" s="15"/>
      <c r="BA6" s="15"/>
      <c r="BB6" s="5"/>
      <c r="BC6" s="5"/>
      <c r="HS6" s="6" t="e">
        <f>IF(#REF!="","",ASC($V$11))</f>
        <v>#REF!</v>
      </c>
      <c r="HT6" s="4" t="e">
        <f>TRIM(#REF!)&amp;"　"&amp;TRIM(#REF!)</f>
        <v>#REF!</v>
      </c>
      <c r="HU6" s="4" t="e">
        <f>ASC(TRIM(#REF!)&amp;" "&amp;TRIM(#REF!))</f>
        <v>#REF!</v>
      </c>
      <c r="HV6" s="7" t="e">
        <f>IF(#REF!="","",#REF!)</f>
        <v>#REF!</v>
      </c>
      <c r="HW6" s="7">
        <f t="shared" si="0"/>
      </c>
    </row>
    <row r="7" spans="1:231" ht="24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9" t="s">
        <v>13</v>
      </c>
      <c r="Q7" s="79"/>
      <c r="R7" s="79"/>
      <c r="S7" s="79"/>
      <c r="T7" s="82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4" t="s">
        <v>14</v>
      </c>
      <c r="AH7" s="84"/>
      <c r="AL7" s="22">
        <v>1</v>
      </c>
      <c r="AM7" s="23"/>
      <c r="AN7" s="23" t="s">
        <v>52</v>
      </c>
      <c r="AO7" s="49"/>
      <c r="AP7" s="49">
        <f>PHONETIC(AO7)</f>
      </c>
      <c r="AQ7" s="24"/>
      <c r="AR7" s="24"/>
      <c r="AS7" s="50"/>
      <c r="AT7" s="23"/>
      <c r="AU7" s="25"/>
      <c r="AZ7" s="15"/>
      <c r="BA7" s="15"/>
      <c r="BB7" s="5"/>
      <c r="BC7" s="5"/>
      <c r="HS7" s="6" t="e">
        <f>IF(#REF!="","",ASC($V$11))</f>
        <v>#REF!</v>
      </c>
      <c r="HT7" s="4" t="e">
        <f>TRIM(#REF!)&amp;"　"&amp;TRIM(#REF!)</f>
        <v>#REF!</v>
      </c>
      <c r="HU7" s="4" t="e">
        <f>ASC(TRIM(#REF!)&amp;" "&amp;TRIM(#REF!))</f>
        <v>#REF!</v>
      </c>
      <c r="HV7" s="7" t="e">
        <f>IF(#REF!="","",#REF!)</f>
        <v>#REF!</v>
      </c>
      <c r="HW7" s="7">
        <f t="shared" si="0"/>
      </c>
    </row>
    <row r="8" spans="1:231" ht="24.7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L8" s="22">
        <v>2</v>
      </c>
      <c r="AM8" s="23"/>
      <c r="AN8" s="23"/>
      <c r="AO8" s="49"/>
      <c r="AP8" s="49">
        <f aca="true" t="shared" si="1" ref="AP8:AP36">PHONETIC(AO8)</f>
      </c>
      <c r="AQ8" s="24"/>
      <c r="AR8" s="24"/>
      <c r="AS8" s="50"/>
      <c r="AT8" s="23"/>
      <c r="AU8" s="25"/>
      <c r="AZ8" s="15"/>
      <c r="BA8" s="15"/>
      <c r="BB8" s="5"/>
      <c r="BC8" s="5"/>
      <c r="HS8" s="6" t="e">
        <f>IF(#REF!="","",ASC($V$11))</f>
        <v>#REF!</v>
      </c>
      <c r="HT8" s="4" t="e">
        <f>TRIM(#REF!)&amp;"　"&amp;TRIM(#REF!)</f>
        <v>#REF!</v>
      </c>
      <c r="HU8" s="4" t="e">
        <f>ASC(TRIM(#REF!)&amp;" "&amp;TRIM(#REF!))</f>
        <v>#REF!</v>
      </c>
      <c r="HV8" s="7" t="e">
        <f>IF(#REF!="","",#REF!)</f>
        <v>#REF!</v>
      </c>
      <c r="HW8" s="7">
        <f t="shared" si="0"/>
      </c>
    </row>
    <row r="9" spans="1:231" ht="24.75" customHeight="1">
      <c r="A9" s="63" t="s">
        <v>15</v>
      </c>
      <c r="B9" s="64"/>
      <c r="C9" s="64"/>
      <c r="D9" s="64"/>
      <c r="E9" s="65"/>
      <c r="F9" s="86">
        <f>PHONETIC(F10)</f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L9" s="22">
        <v>3</v>
      </c>
      <c r="AM9" s="23"/>
      <c r="AN9" s="23"/>
      <c r="AO9" s="49"/>
      <c r="AP9" s="49">
        <f t="shared" si="1"/>
      </c>
      <c r="AQ9" s="24"/>
      <c r="AR9" s="24"/>
      <c r="AS9" s="50"/>
      <c r="AT9" s="23"/>
      <c r="AU9" s="25"/>
      <c r="AZ9" s="15"/>
      <c r="BA9" s="15"/>
      <c r="BB9" s="5"/>
      <c r="BC9" s="5"/>
      <c r="HS9" s="6" t="e">
        <f>IF(#REF!="","",ASC($V$11))</f>
        <v>#REF!</v>
      </c>
      <c r="HT9" s="4" t="e">
        <f>TRIM(#REF!)&amp;"　"&amp;TRIM(#REF!)</f>
        <v>#REF!</v>
      </c>
      <c r="HU9" s="4" t="e">
        <f>ASC(TRIM(#REF!)&amp;" "&amp;TRIM(#REF!))</f>
        <v>#REF!</v>
      </c>
      <c r="HV9" s="7" t="e">
        <f>IF(#REF!="","",#REF!)</f>
        <v>#REF!</v>
      </c>
      <c r="HW9" s="7">
        <f t="shared" si="0"/>
      </c>
    </row>
    <row r="10" spans="1:231" ht="24.75" customHeight="1" thickBot="1">
      <c r="A10" s="89" t="s">
        <v>12</v>
      </c>
      <c r="B10" s="90"/>
      <c r="C10" s="90"/>
      <c r="D10" s="90"/>
      <c r="E10" s="91"/>
      <c r="F10" s="92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4"/>
      <c r="AL10" s="22">
        <v>4</v>
      </c>
      <c r="AM10" s="23"/>
      <c r="AN10" s="23"/>
      <c r="AO10" s="49"/>
      <c r="AP10" s="49">
        <f t="shared" si="1"/>
      </c>
      <c r="AQ10" s="24"/>
      <c r="AR10" s="24"/>
      <c r="AS10" s="50"/>
      <c r="AT10" s="23"/>
      <c r="AU10" s="25"/>
      <c r="AZ10" s="15"/>
      <c r="BA10" s="15"/>
      <c r="BB10" s="5"/>
      <c r="BC10" s="5"/>
      <c r="HS10" s="6" t="e">
        <f>IF(#REF!="","",ASC($V$11))</f>
        <v>#REF!</v>
      </c>
      <c r="HT10" s="4" t="e">
        <f>TRIM(#REF!)&amp;"　"&amp;TRIM(#REF!)</f>
        <v>#REF!</v>
      </c>
      <c r="HU10" s="4" t="e">
        <f>ASC(TRIM(#REF!)&amp;" "&amp;TRIM(#REF!))</f>
        <v>#REF!</v>
      </c>
      <c r="HV10" s="7" t="e">
        <f>IF(#REF!="","",#REF!)</f>
        <v>#REF!</v>
      </c>
      <c r="HW10" s="7">
        <f t="shared" si="0"/>
      </c>
    </row>
    <row r="11" spans="1:231" ht="24.75" customHeight="1">
      <c r="A11" s="95" t="s">
        <v>15</v>
      </c>
      <c r="B11" s="96"/>
      <c r="C11" s="96"/>
      <c r="D11" s="96"/>
      <c r="E11" s="97"/>
      <c r="F11" s="98">
        <f>PHONETIC(F12)</f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0"/>
      <c r="R11" s="101" t="s">
        <v>16</v>
      </c>
      <c r="S11" s="102"/>
      <c r="T11" s="102"/>
      <c r="U11" s="103"/>
      <c r="V11" s="104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L11" s="22">
        <v>5</v>
      </c>
      <c r="AM11" s="23"/>
      <c r="AN11" s="23"/>
      <c r="AO11" s="49"/>
      <c r="AP11" s="49">
        <f t="shared" si="1"/>
      </c>
      <c r="AQ11" s="24"/>
      <c r="AR11" s="24"/>
      <c r="AS11" s="50"/>
      <c r="AT11" s="23"/>
      <c r="AU11" s="25"/>
      <c r="AZ11" s="15"/>
      <c r="BA11" s="15"/>
      <c r="BB11" s="5"/>
      <c r="BC11" s="5"/>
      <c r="HS11" s="6" t="e">
        <f>IF(#REF!="","",ASC($V$11))</f>
        <v>#REF!</v>
      </c>
      <c r="HT11" s="4" t="e">
        <f>TRIM(#REF!)&amp;"　"&amp;TRIM(#REF!)</f>
        <v>#REF!</v>
      </c>
      <c r="HU11" s="4" t="e">
        <f>ASC(TRIM(#REF!)&amp;" "&amp;TRIM(#REF!))</f>
        <v>#REF!</v>
      </c>
      <c r="HV11" s="7" t="e">
        <f>IF(#REF!="","",#REF!)</f>
        <v>#REF!</v>
      </c>
      <c r="HW11" s="7">
        <f t="shared" si="0"/>
      </c>
    </row>
    <row r="12" spans="1:231" ht="24.75" customHeight="1" thickBot="1">
      <c r="A12" s="66" t="s">
        <v>13</v>
      </c>
      <c r="B12" s="67"/>
      <c r="C12" s="67"/>
      <c r="D12" s="67"/>
      <c r="E12" s="68"/>
      <c r="F12" s="69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1"/>
      <c r="R12" s="110" t="s">
        <v>17</v>
      </c>
      <c r="S12" s="111"/>
      <c r="T12" s="111"/>
      <c r="U12" s="112"/>
      <c r="V12" s="120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  <c r="AL12" s="22">
        <v>6</v>
      </c>
      <c r="AM12" s="23"/>
      <c r="AN12" s="23"/>
      <c r="AO12" s="49"/>
      <c r="AP12" s="49">
        <f t="shared" si="1"/>
      </c>
      <c r="AQ12" s="24"/>
      <c r="AR12" s="24"/>
      <c r="AS12" s="50"/>
      <c r="AT12" s="23"/>
      <c r="AU12" s="25"/>
      <c r="AZ12" s="15"/>
      <c r="BA12" s="15"/>
      <c r="BB12" s="5"/>
      <c r="BC12" s="5"/>
      <c r="HS12" s="6" t="e">
        <f>IF(#REF!="","",ASC($V$11))</f>
        <v>#REF!</v>
      </c>
      <c r="HT12" s="4" t="e">
        <f>TRIM(#REF!)&amp;"　"&amp;TRIM(#REF!)</f>
        <v>#REF!</v>
      </c>
      <c r="HU12" s="4" t="e">
        <f>ASC(TRIM(#REF!)&amp;" "&amp;TRIM(#REF!))</f>
        <v>#REF!</v>
      </c>
      <c r="HV12" s="7" t="e">
        <f>IF(#REF!="","",#REF!)</f>
        <v>#REF!</v>
      </c>
      <c r="HW12" s="7">
        <f t="shared" si="0"/>
      </c>
    </row>
    <row r="13" spans="1:231" ht="24.75" customHeight="1">
      <c r="A13" s="95" t="s">
        <v>15</v>
      </c>
      <c r="B13" s="96"/>
      <c r="C13" s="96"/>
      <c r="D13" s="96"/>
      <c r="E13" s="97"/>
      <c r="F13" s="98">
        <f>PHONETIC(F14)</f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0"/>
      <c r="R13" s="117" t="s">
        <v>18</v>
      </c>
      <c r="S13" s="118"/>
      <c r="T13" s="118"/>
      <c r="U13" s="119"/>
      <c r="V13" s="130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2"/>
      <c r="AL13" s="22">
        <v>7</v>
      </c>
      <c r="AM13" s="23"/>
      <c r="AN13" s="23"/>
      <c r="AO13" s="49"/>
      <c r="AP13" s="49">
        <f t="shared" si="1"/>
      </c>
      <c r="AQ13" s="24"/>
      <c r="AR13" s="24"/>
      <c r="AS13" s="50"/>
      <c r="AT13" s="23"/>
      <c r="AU13" s="25"/>
      <c r="AZ13" s="15"/>
      <c r="BA13" s="15"/>
      <c r="BB13" s="5"/>
      <c r="BC13" s="5"/>
      <c r="HS13" s="6" t="e">
        <f>IF(#REF!="","",ASC($V$11))</f>
        <v>#REF!</v>
      </c>
      <c r="HT13" s="4" t="e">
        <f>TRIM(#REF!)&amp;"　"&amp;TRIM(#REF!)</f>
        <v>#REF!</v>
      </c>
      <c r="HU13" s="4" t="e">
        <f>ASC(TRIM(#REF!)&amp;" "&amp;TRIM(#REF!))</f>
        <v>#REF!</v>
      </c>
      <c r="HV13" s="7" t="e">
        <f>IF(#REF!="","",#REF!)</f>
        <v>#REF!</v>
      </c>
      <c r="HW13" s="7">
        <f t="shared" si="0"/>
      </c>
    </row>
    <row r="14" spans="1:231" ht="24.75" customHeight="1">
      <c r="A14" s="149" t="s">
        <v>19</v>
      </c>
      <c r="B14" s="128"/>
      <c r="C14" s="128"/>
      <c r="D14" s="128"/>
      <c r="E14" s="129"/>
      <c r="F14" s="124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6"/>
      <c r="R14" s="127" t="s">
        <v>20</v>
      </c>
      <c r="S14" s="128"/>
      <c r="T14" s="128"/>
      <c r="U14" s="129"/>
      <c r="V14" s="133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5"/>
      <c r="AL14" s="22">
        <v>8</v>
      </c>
      <c r="AM14" s="23"/>
      <c r="AN14" s="23"/>
      <c r="AO14" s="49"/>
      <c r="AP14" s="49">
        <f t="shared" si="1"/>
      </c>
      <c r="AQ14" s="24"/>
      <c r="AR14" s="24"/>
      <c r="AS14" s="50"/>
      <c r="AT14" s="23"/>
      <c r="AU14" s="25"/>
      <c r="AZ14" s="15"/>
      <c r="BA14" s="15"/>
      <c r="BB14" s="5"/>
      <c r="BC14" s="5"/>
      <c r="HS14" s="6" t="e">
        <f>IF(#REF!="","",ASC($V$11))</f>
        <v>#REF!</v>
      </c>
      <c r="HT14" s="4" t="e">
        <f>TRIM(#REF!)&amp;"　"&amp;TRIM(#REF!)</f>
        <v>#REF!</v>
      </c>
      <c r="HU14" s="4" t="e">
        <f>ASC(TRIM(#REF!)&amp;" "&amp;TRIM(#REF!))</f>
        <v>#REF!</v>
      </c>
      <c r="HV14" s="7" t="e">
        <f>IF(#REF!="","",#REF!)</f>
        <v>#REF!</v>
      </c>
      <c r="HW14" s="7">
        <f t="shared" si="0"/>
      </c>
    </row>
    <row r="15" spans="1:231" ht="24.75" customHeight="1">
      <c r="A15" s="139" t="s">
        <v>21</v>
      </c>
      <c r="B15" s="140"/>
      <c r="C15" s="140"/>
      <c r="D15" s="140"/>
      <c r="E15" s="141"/>
      <c r="F15" s="142" t="s">
        <v>22</v>
      </c>
      <c r="G15" s="113"/>
      <c r="H15" s="26" t="s">
        <v>23</v>
      </c>
      <c r="I15" s="113" t="s">
        <v>24</v>
      </c>
      <c r="J15" s="113"/>
      <c r="K15" s="26" t="s">
        <v>38</v>
      </c>
      <c r="L15" s="114"/>
      <c r="M15" s="114"/>
      <c r="N15" s="114"/>
      <c r="O15" s="114"/>
      <c r="P15" s="114"/>
      <c r="Q15" s="114"/>
      <c r="R15" s="114"/>
      <c r="S15" s="114"/>
      <c r="T15" s="115" t="s">
        <v>39</v>
      </c>
      <c r="U15" s="116"/>
      <c r="V15" s="150" t="s">
        <v>40</v>
      </c>
      <c r="W15" s="151"/>
      <c r="X15" s="151"/>
      <c r="Y15" s="152"/>
      <c r="Z15" s="123"/>
      <c r="AA15" s="108"/>
      <c r="AB15" s="108"/>
      <c r="AC15" s="108"/>
      <c r="AD15" s="108"/>
      <c r="AE15" s="108"/>
      <c r="AF15" s="108"/>
      <c r="AG15" s="108"/>
      <c r="AH15" s="109"/>
      <c r="AL15" s="22">
        <v>9</v>
      </c>
      <c r="AM15" s="23"/>
      <c r="AN15" s="23"/>
      <c r="AO15" s="49"/>
      <c r="AP15" s="49">
        <f t="shared" si="1"/>
      </c>
      <c r="AQ15" s="24"/>
      <c r="AR15" s="24"/>
      <c r="AS15" s="50"/>
      <c r="AT15" s="23"/>
      <c r="AU15" s="25"/>
      <c r="AZ15" s="15"/>
      <c r="BA15" s="15"/>
      <c r="BB15" s="5"/>
      <c r="BC15" s="5"/>
      <c r="HS15" s="6" t="e">
        <f>IF(#REF!="","",ASC($V$11))</f>
        <v>#REF!</v>
      </c>
      <c r="HT15" s="4" t="e">
        <f>TRIM(#REF!)&amp;"　"&amp;TRIM(#REF!)</f>
        <v>#REF!</v>
      </c>
      <c r="HU15" s="4" t="e">
        <f>ASC(TRIM(#REF!)&amp;" "&amp;TRIM(#REF!))</f>
        <v>#REF!</v>
      </c>
      <c r="HV15" s="7" t="e">
        <f>IF(#REF!="","",#REF!)</f>
        <v>#REF!</v>
      </c>
      <c r="HW15" s="7">
        <f t="shared" si="0"/>
      </c>
    </row>
    <row r="16" spans="1:231" ht="24.75" customHeight="1">
      <c r="A16" s="27" t="s">
        <v>25</v>
      </c>
      <c r="B16" s="143"/>
      <c r="C16" s="143"/>
      <c r="D16" s="143"/>
      <c r="E16" s="143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5"/>
      <c r="V16" s="146" t="s">
        <v>41</v>
      </c>
      <c r="W16" s="147"/>
      <c r="X16" s="147"/>
      <c r="Y16" s="148"/>
      <c r="Z16" s="136" t="s">
        <v>26</v>
      </c>
      <c r="AA16" s="137"/>
      <c r="AB16" s="137"/>
      <c r="AC16" s="137"/>
      <c r="AD16" s="137"/>
      <c r="AE16" s="137"/>
      <c r="AF16" s="137"/>
      <c r="AG16" s="137"/>
      <c r="AH16" s="138"/>
      <c r="AL16" s="22">
        <v>10</v>
      </c>
      <c r="AM16" s="23"/>
      <c r="AN16" s="23"/>
      <c r="AO16" s="49"/>
      <c r="AP16" s="49">
        <f t="shared" si="1"/>
      </c>
      <c r="AQ16" s="24"/>
      <c r="AR16" s="24"/>
      <c r="AS16" s="50"/>
      <c r="AT16" s="23"/>
      <c r="AU16" s="25"/>
      <c r="AZ16" s="15"/>
      <c r="BA16" s="15"/>
      <c r="BB16" s="5"/>
      <c r="BC16" s="5"/>
      <c r="HS16" s="6" t="e">
        <f>IF(#REF!="","",ASC($V$11))</f>
        <v>#REF!</v>
      </c>
      <c r="HT16" s="4" t="e">
        <f>TRIM(#REF!)&amp;"　"&amp;TRIM(#REF!)</f>
        <v>#REF!</v>
      </c>
      <c r="HU16" s="4" t="e">
        <f>ASC(TRIM(#REF!)&amp;" "&amp;TRIM(#REF!))</f>
        <v>#REF!</v>
      </c>
      <c r="HV16" s="7" t="e">
        <f>IF(#REF!="","",#REF!)</f>
        <v>#REF!</v>
      </c>
      <c r="HW16" s="7">
        <f t="shared" si="0"/>
      </c>
    </row>
    <row r="17" spans="1:231" ht="24.75" customHeight="1">
      <c r="A17" s="139" t="s">
        <v>27</v>
      </c>
      <c r="B17" s="140"/>
      <c r="C17" s="140"/>
      <c r="D17" s="140"/>
      <c r="E17" s="162"/>
      <c r="F17" s="163" t="s">
        <v>42</v>
      </c>
      <c r="G17" s="113"/>
      <c r="H17" s="26" t="s">
        <v>43</v>
      </c>
      <c r="I17" s="113" t="s">
        <v>24</v>
      </c>
      <c r="J17" s="113"/>
      <c r="K17" s="26" t="s">
        <v>38</v>
      </c>
      <c r="L17" s="114"/>
      <c r="M17" s="114"/>
      <c r="N17" s="114"/>
      <c r="O17" s="114"/>
      <c r="P17" s="114"/>
      <c r="Q17" s="114"/>
      <c r="R17" s="114"/>
      <c r="S17" s="114"/>
      <c r="T17" s="115" t="s">
        <v>39</v>
      </c>
      <c r="U17" s="116"/>
      <c r="V17" s="150" t="s">
        <v>40</v>
      </c>
      <c r="W17" s="164"/>
      <c r="X17" s="164"/>
      <c r="Y17" s="165"/>
      <c r="Z17" s="107" t="s">
        <v>26</v>
      </c>
      <c r="AA17" s="108"/>
      <c r="AB17" s="108"/>
      <c r="AC17" s="108"/>
      <c r="AD17" s="108"/>
      <c r="AE17" s="108"/>
      <c r="AF17" s="108"/>
      <c r="AG17" s="108"/>
      <c r="AH17" s="109"/>
      <c r="AL17" s="22">
        <v>11</v>
      </c>
      <c r="AM17" s="23"/>
      <c r="AN17" s="23"/>
      <c r="AO17" s="49"/>
      <c r="AP17" s="49">
        <f t="shared" si="1"/>
      </c>
      <c r="AQ17" s="24"/>
      <c r="AR17" s="24"/>
      <c r="AS17" s="50"/>
      <c r="AT17" s="23"/>
      <c r="AU17" s="25"/>
      <c r="AZ17" s="15"/>
      <c r="BA17" s="15"/>
      <c r="BB17" s="5"/>
      <c r="BC17" s="5"/>
      <c r="HS17" s="6" t="e">
        <f>IF(#REF!="","",ASC($V$11))</f>
        <v>#REF!</v>
      </c>
      <c r="HT17" s="4" t="e">
        <f>TRIM(#REF!)&amp;"　"&amp;TRIM(#REF!)</f>
        <v>#REF!</v>
      </c>
      <c r="HU17" s="4" t="e">
        <f>ASC(TRIM(#REF!)&amp;" "&amp;TRIM(#REF!))</f>
        <v>#REF!</v>
      </c>
      <c r="HV17" s="7" t="e">
        <f>IF(#REF!="","",#REF!)</f>
        <v>#REF!</v>
      </c>
      <c r="HW17" s="7">
        <f t="shared" si="0"/>
      </c>
    </row>
    <row r="18" spans="1:231" ht="24.75" customHeight="1" thickBot="1">
      <c r="A18" s="28" t="s">
        <v>25</v>
      </c>
      <c r="B18" s="153"/>
      <c r="C18" s="153"/>
      <c r="D18" s="153"/>
      <c r="E18" s="153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5"/>
      <c r="V18" s="156" t="s">
        <v>41</v>
      </c>
      <c r="W18" s="157"/>
      <c r="X18" s="157"/>
      <c r="Y18" s="158"/>
      <c r="Z18" s="159" t="s">
        <v>26</v>
      </c>
      <c r="AA18" s="160"/>
      <c r="AB18" s="160"/>
      <c r="AC18" s="160"/>
      <c r="AD18" s="160"/>
      <c r="AE18" s="160"/>
      <c r="AF18" s="160"/>
      <c r="AG18" s="160"/>
      <c r="AH18" s="161"/>
      <c r="AL18" s="22">
        <v>12</v>
      </c>
      <c r="AM18" s="23"/>
      <c r="AN18" s="23"/>
      <c r="AO18" s="49"/>
      <c r="AP18" s="49">
        <f t="shared" si="1"/>
      </c>
      <c r="AQ18" s="24"/>
      <c r="AR18" s="24"/>
      <c r="AS18" s="50"/>
      <c r="AT18" s="23"/>
      <c r="AU18" s="25"/>
      <c r="AZ18" s="15"/>
      <c r="BA18" s="15"/>
      <c r="BB18" s="5"/>
      <c r="BC18" s="5"/>
      <c r="HS18" s="6" t="e">
        <f>IF(#REF!="","",ASC($V$11))</f>
        <v>#REF!</v>
      </c>
      <c r="HT18" s="4" t="e">
        <f>TRIM(#REF!)&amp;"　"&amp;TRIM(#REF!)</f>
        <v>#REF!</v>
      </c>
      <c r="HU18" s="4" t="e">
        <f>ASC(TRIM(#REF!)&amp;" "&amp;TRIM(#REF!))</f>
        <v>#REF!</v>
      </c>
      <c r="HV18" s="7" t="e">
        <f>IF(#REF!="","",#REF!)</f>
        <v>#REF!</v>
      </c>
      <c r="HW18" s="7">
        <f t="shared" si="0"/>
      </c>
    </row>
    <row r="19" spans="1:231" ht="24.75" customHeight="1">
      <c r="A19" s="189" t="s">
        <v>28</v>
      </c>
      <c r="B19" s="190"/>
      <c r="C19" s="190"/>
      <c r="D19" s="190"/>
      <c r="E19" s="190"/>
      <c r="F19" s="191"/>
      <c r="G19" s="29"/>
      <c r="H19" s="30"/>
      <c r="I19" s="184" t="s">
        <v>44</v>
      </c>
      <c r="J19" s="166" t="s">
        <v>29</v>
      </c>
      <c r="K19" s="96"/>
      <c r="L19" s="96"/>
      <c r="M19" s="167"/>
      <c r="N19" s="166" t="s">
        <v>30</v>
      </c>
      <c r="O19" s="96"/>
      <c r="P19" s="96"/>
      <c r="Q19" s="167"/>
      <c r="R19" s="166" t="s">
        <v>31</v>
      </c>
      <c r="S19" s="96"/>
      <c r="T19" s="96"/>
      <c r="U19" s="167"/>
      <c r="V19" s="184" t="s">
        <v>45</v>
      </c>
      <c r="W19" s="166" t="s">
        <v>29</v>
      </c>
      <c r="X19" s="96"/>
      <c r="Y19" s="96"/>
      <c r="Z19" s="167"/>
      <c r="AA19" s="166" t="s">
        <v>30</v>
      </c>
      <c r="AB19" s="96"/>
      <c r="AC19" s="96"/>
      <c r="AD19" s="167"/>
      <c r="AE19" s="166" t="s">
        <v>31</v>
      </c>
      <c r="AF19" s="96"/>
      <c r="AG19" s="96"/>
      <c r="AH19" s="188"/>
      <c r="AL19" s="22">
        <v>13</v>
      </c>
      <c r="AM19" s="23"/>
      <c r="AN19" s="23"/>
      <c r="AO19" s="49"/>
      <c r="AP19" s="49">
        <f t="shared" si="1"/>
      </c>
      <c r="AQ19" s="24"/>
      <c r="AR19" s="24"/>
      <c r="AS19" s="50"/>
      <c r="AT19" s="23"/>
      <c r="AU19" s="25"/>
      <c r="AZ19" s="15"/>
      <c r="BA19" s="15"/>
      <c r="BB19" s="5"/>
      <c r="BC19" s="5"/>
      <c r="HS19" s="6" t="e">
        <f>IF(#REF!="","",ASC($V$11))</f>
        <v>#REF!</v>
      </c>
      <c r="HT19" s="4" t="e">
        <f>TRIM(#REF!)&amp;"　"&amp;TRIM(#REF!)</f>
        <v>#REF!</v>
      </c>
      <c r="HU19" s="4" t="e">
        <f>ASC(TRIM(#REF!)&amp;" "&amp;TRIM(#REF!))</f>
        <v>#REF!</v>
      </c>
      <c r="HV19" s="7" t="e">
        <f>IF(#REF!="","",#REF!)</f>
        <v>#REF!</v>
      </c>
      <c r="HW19" s="7">
        <f t="shared" si="0"/>
      </c>
    </row>
    <row r="20" spans="1:231" ht="24.75" customHeight="1" thickBot="1">
      <c r="A20" s="192"/>
      <c r="B20" s="193"/>
      <c r="C20" s="193"/>
      <c r="D20" s="193"/>
      <c r="E20" s="193"/>
      <c r="F20" s="194"/>
      <c r="G20" s="181" t="s">
        <v>46</v>
      </c>
      <c r="H20" s="182"/>
      <c r="I20" s="185"/>
      <c r="J20" s="175"/>
      <c r="K20" s="176"/>
      <c r="L20" s="176"/>
      <c r="M20" s="177"/>
      <c r="N20" s="178" t="s">
        <v>26</v>
      </c>
      <c r="O20" s="179"/>
      <c r="P20" s="179"/>
      <c r="Q20" s="180"/>
      <c r="R20" s="178" t="s">
        <v>26</v>
      </c>
      <c r="S20" s="179"/>
      <c r="T20" s="179"/>
      <c r="U20" s="180"/>
      <c r="V20" s="185"/>
      <c r="W20" s="178" t="s">
        <v>26</v>
      </c>
      <c r="X20" s="179"/>
      <c r="Y20" s="179"/>
      <c r="Z20" s="180"/>
      <c r="AA20" s="178" t="s">
        <v>26</v>
      </c>
      <c r="AB20" s="179"/>
      <c r="AC20" s="179"/>
      <c r="AD20" s="180"/>
      <c r="AE20" s="178" t="s">
        <v>26</v>
      </c>
      <c r="AF20" s="179"/>
      <c r="AG20" s="179"/>
      <c r="AH20" s="183"/>
      <c r="AL20" s="22">
        <v>14</v>
      </c>
      <c r="AM20" s="23"/>
      <c r="AN20" s="23"/>
      <c r="AO20" s="49"/>
      <c r="AP20" s="49">
        <f t="shared" si="1"/>
      </c>
      <c r="AQ20" s="24"/>
      <c r="AR20" s="24"/>
      <c r="AS20" s="50"/>
      <c r="AT20" s="23"/>
      <c r="AU20" s="25"/>
      <c r="AZ20" s="15"/>
      <c r="BA20" s="15"/>
      <c r="BB20" s="5"/>
      <c r="BC20" s="5"/>
      <c r="HS20" s="6" t="e">
        <f>IF(#REF!="","",ASC($V$11))</f>
        <v>#REF!</v>
      </c>
      <c r="HT20" s="4" t="e">
        <f>TRIM(#REF!)&amp;"　"&amp;TRIM(#REF!)</f>
        <v>#REF!</v>
      </c>
      <c r="HU20" s="4" t="e">
        <f>ASC(TRIM(#REF!)&amp;" "&amp;TRIM(#REF!))</f>
        <v>#REF!</v>
      </c>
      <c r="HV20" s="7" t="e">
        <f>IF(#REF!="","",#REF!)</f>
        <v>#REF!</v>
      </c>
      <c r="HW20" s="7">
        <f t="shared" si="0"/>
      </c>
    </row>
    <row r="21" spans="1:231" ht="24.75" customHeight="1" thickBot="1">
      <c r="A21" s="195"/>
      <c r="B21" s="196"/>
      <c r="C21" s="196"/>
      <c r="D21" s="196"/>
      <c r="E21" s="196"/>
      <c r="F21" s="197"/>
      <c r="G21" s="168" t="s">
        <v>47</v>
      </c>
      <c r="H21" s="169"/>
      <c r="I21" s="186"/>
      <c r="J21" s="170"/>
      <c r="K21" s="171"/>
      <c r="L21" s="171"/>
      <c r="M21" s="172"/>
      <c r="N21" s="173" t="s">
        <v>26</v>
      </c>
      <c r="O21" s="70"/>
      <c r="P21" s="70"/>
      <c r="Q21" s="174"/>
      <c r="R21" s="173" t="s">
        <v>26</v>
      </c>
      <c r="S21" s="70"/>
      <c r="T21" s="70"/>
      <c r="U21" s="174"/>
      <c r="V21" s="186"/>
      <c r="W21" s="173" t="s">
        <v>26</v>
      </c>
      <c r="X21" s="70"/>
      <c r="Y21" s="70"/>
      <c r="Z21" s="174"/>
      <c r="AA21" s="173" t="s">
        <v>26</v>
      </c>
      <c r="AB21" s="70"/>
      <c r="AC21" s="70"/>
      <c r="AD21" s="174"/>
      <c r="AE21" s="173" t="s">
        <v>26</v>
      </c>
      <c r="AF21" s="70"/>
      <c r="AG21" s="70"/>
      <c r="AH21" s="187"/>
      <c r="AI21" s="31"/>
      <c r="AJ21" s="32"/>
      <c r="AK21" s="33"/>
      <c r="AL21" s="22">
        <v>15</v>
      </c>
      <c r="AM21" s="23"/>
      <c r="AN21" s="23"/>
      <c r="AO21" s="49"/>
      <c r="AP21" s="49">
        <f t="shared" si="1"/>
      </c>
      <c r="AQ21" s="24"/>
      <c r="AR21" s="24"/>
      <c r="AS21" s="50"/>
      <c r="AT21" s="23"/>
      <c r="AU21" s="25"/>
      <c r="AZ21" s="15"/>
      <c r="BA21" s="15"/>
      <c r="BB21" s="5"/>
      <c r="BC21" s="5"/>
      <c r="HS21" s="6" t="e">
        <f>IF(#REF!="","",ASC($V$11))</f>
        <v>#REF!</v>
      </c>
      <c r="HT21" s="4" t="e">
        <f>TRIM(#REF!)&amp;"　"&amp;TRIM(#REF!)</f>
        <v>#REF!</v>
      </c>
      <c r="HU21" s="4" t="e">
        <f>ASC(TRIM(#REF!)&amp;" "&amp;TRIM(#REF!))</f>
        <v>#REF!</v>
      </c>
      <c r="HV21" s="7" t="e">
        <f>IF(#REF!="","",#REF!)</f>
        <v>#REF!</v>
      </c>
      <c r="HW21" s="7">
        <f t="shared" si="0"/>
      </c>
    </row>
    <row r="22" spans="1:231" ht="24.75" customHeight="1">
      <c r="A22" s="95" t="s">
        <v>32</v>
      </c>
      <c r="B22" s="96"/>
      <c r="C22" s="96"/>
      <c r="D22" s="96"/>
      <c r="E22" s="167"/>
      <c r="F22" s="166" t="s">
        <v>48</v>
      </c>
      <c r="G22" s="96"/>
      <c r="H22" s="96"/>
      <c r="I22" s="96"/>
      <c r="J22" s="96"/>
      <c r="K22" s="96"/>
      <c r="L22" s="96"/>
      <c r="M22" s="167"/>
      <c r="N22" s="166" t="s">
        <v>49</v>
      </c>
      <c r="O22" s="96"/>
      <c r="P22" s="96"/>
      <c r="Q22" s="96"/>
      <c r="R22" s="96"/>
      <c r="S22" s="96"/>
      <c r="T22" s="167"/>
      <c r="U22" s="166" t="s">
        <v>50</v>
      </c>
      <c r="V22" s="96"/>
      <c r="W22" s="96"/>
      <c r="X22" s="96"/>
      <c r="Y22" s="96"/>
      <c r="Z22" s="167"/>
      <c r="AA22" s="166" t="s">
        <v>51</v>
      </c>
      <c r="AB22" s="96"/>
      <c r="AC22" s="96"/>
      <c r="AD22" s="96"/>
      <c r="AE22" s="96"/>
      <c r="AF22" s="96"/>
      <c r="AG22" s="96"/>
      <c r="AH22" s="188"/>
      <c r="AI22" s="34"/>
      <c r="AL22" s="22">
        <v>16</v>
      </c>
      <c r="AM22" s="23"/>
      <c r="AN22" s="23"/>
      <c r="AO22" s="49"/>
      <c r="AP22" s="49">
        <f t="shared" si="1"/>
      </c>
      <c r="AQ22" s="24"/>
      <c r="AR22" s="24"/>
      <c r="AS22" s="50"/>
      <c r="AT22" s="23"/>
      <c r="AU22" s="25"/>
      <c r="AZ22" s="15"/>
      <c r="BA22" s="15"/>
      <c r="BB22" s="5"/>
      <c r="BC22" s="5"/>
      <c r="HS22" s="6" t="e">
        <f>IF(#REF!="","",ASC($V$11))</f>
        <v>#REF!</v>
      </c>
      <c r="HT22" s="4" t="e">
        <f>TRIM(#REF!)&amp;"　"&amp;TRIM(#REF!)</f>
        <v>#REF!</v>
      </c>
      <c r="HU22" s="4" t="e">
        <f>ASC(TRIM(#REF!)&amp;" "&amp;TRIM(#REF!))</f>
        <v>#REF!</v>
      </c>
      <c r="HV22" s="7" t="e">
        <f>IF(#REF!="","",#REF!)</f>
        <v>#REF!</v>
      </c>
      <c r="HW22" s="7">
        <f t="shared" si="0"/>
      </c>
    </row>
    <row r="23" spans="1:231" ht="24.75" customHeight="1">
      <c r="A23" s="205" t="s">
        <v>33</v>
      </c>
      <c r="B23" s="206"/>
      <c r="C23" s="206"/>
      <c r="D23" s="206"/>
      <c r="E23" s="207"/>
      <c r="F23" s="175"/>
      <c r="G23" s="179"/>
      <c r="H23" s="179"/>
      <c r="I23" s="179"/>
      <c r="J23" s="179"/>
      <c r="K23" s="179"/>
      <c r="L23" s="179"/>
      <c r="M23" s="180"/>
      <c r="N23" s="175">
        <f>PHONETIC(F23)</f>
      </c>
      <c r="O23" s="179">
        <f aca="true" t="shared" si="2" ref="O23:T23">PHONETIC(N23)</f>
      </c>
      <c r="P23" s="179">
        <f t="shared" si="2"/>
      </c>
      <c r="Q23" s="179">
        <f t="shared" si="2"/>
      </c>
      <c r="R23" s="179">
        <f t="shared" si="2"/>
      </c>
      <c r="S23" s="179">
        <f t="shared" si="2"/>
      </c>
      <c r="T23" s="180">
        <f t="shared" si="2"/>
      </c>
      <c r="U23" s="208"/>
      <c r="V23" s="203"/>
      <c r="W23" s="203"/>
      <c r="X23" s="203"/>
      <c r="Y23" s="203"/>
      <c r="Z23" s="204"/>
      <c r="AA23" s="198" t="s">
        <v>26</v>
      </c>
      <c r="AB23" s="199"/>
      <c r="AC23" s="199"/>
      <c r="AD23" s="199"/>
      <c r="AE23" s="199"/>
      <c r="AF23" s="199"/>
      <c r="AG23" s="199"/>
      <c r="AH23" s="200"/>
      <c r="AI23" s="34"/>
      <c r="AL23" s="22">
        <v>17</v>
      </c>
      <c r="AM23" s="23"/>
      <c r="AN23" s="23"/>
      <c r="AO23" s="49"/>
      <c r="AP23" s="49">
        <f t="shared" si="1"/>
      </c>
      <c r="AQ23" s="24"/>
      <c r="AR23" s="24"/>
      <c r="AS23" s="50"/>
      <c r="AT23" s="23"/>
      <c r="AU23" s="25"/>
      <c r="AZ23" s="15"/>
      <c r="BA23" s="15"/>
      <c r="BB23" s="5"/>
      <c r="BC23" s="5"/>
      <c r="HS23" s="6" t="e">
        <f>IF(#REF!="","",ASC($V$11))</f>
        <v>#REF!</v>
      </c>
      <c r="HT23" s="4" t="e">
        <f>TRIM(#REF!)&amp;"　"&amp;TRIM(#REF!)</f>
        <v>#REF!</v>
      </c>
      <c r="HU23" s="4" t="e">
        <f>ASC(TRIM(#REF!)&amp;" "&amp;TRIM(#REF!))</f>
        <v>#REF!</v>
      </c>
      <c r="HV23" s="7" t="e">
        <f>IF(#REF!="","",#REF!)</f>
        <v>#REF!</v>
      </c>
      <c r="HW23" s="7">
        <f t="shared" si="0"/>
      </c>
    </row>
    <row r="24" spans="1:231" ht="24.75" customHeight="1" thickBot="1">
      <c r="A24" s="201" t="s">
        <v>26</v>
      </c>
      <c r="B24" s="179"/>
      <c r="C24" s="179"/>
      <c r="D24" s="179"/>
      <c r="E24" s="180"/>
      <c r="F24" s="178" t="s">
        <v>26</v>
      </c>
      <c r="G24" s="179"/>
      <c r="H24" s="179"/>
      <c r="I24" s="179"/>
      <c r="J24" s="179"/>
      <c r="K24" s="179"/>
      <c r="L24" s="179"/>
      <c r="M24" s="180"/>
      <c r="N24" s="178">
        <f aca="true" t="shared" si="3" ref="N24:N31">PHONETIC(F24)</f>
      </c>
      <c r="O24" s="179">
        <f aca="true" t="shared" si="4" ref="O24:T24">PHONETIC(N24)</f>
      </c>
      <c r="P24" s="179">
        <f t="shared" si="4"/>
      </c>
      <c r="Q24" s="179">
        <f t="shared" si="4"/>
      </c>
      <c r="R24" s="179">
        <f t="shared" si="4"/>
      </c>
      <c r="S24" s="179">
        <f t="shared" si="4"/>
      </c>
      <c r="T24" s="180">
        <f t="shared" si="4"/>
      </c>
      <c r="U24" s="202"/>
      <c r="V24" s="203"/>
      <c r="W24" s="203"/>
      <c r="X24" s="203"/>
      <c r="Y24" s="203"/>
      <c r="Z24" s="204"/>
      <c r="AA24" s="198" t="s">
        <v>26</v>
      </c>
      <c r="AB24" s="199"/>
      <c r="AC24" s="199"/>
      <c r="AD24" s="199"/>
      <c r="AE24" s="199"/>
      <c r="AF24" s="199"/>
      <c r="AG24" s="199"/>
      <c r="AH24" s="200"/>
      <c r="AI24" s="35"/>
      <c r="AL24" s="22">
        <v>18</v>
      </c>
      <c r="AM24" s="23"/>
      <c r="AN24" s="23"/>
      <c r="AO24" s="49"/>
      <c r="AP24" s="49">
        <f t="shared" si="1"/>
      </c>
      <c r="AQ24" s="24"/>
      <c r="AR24" s="24"/>
      <c r="AS24" s="50"/>
      <c r="AT24" s="23"/>
      <c r="AU24" s="25"/>
      <c r="AZ24" s="15"/>
      <c r="BA24" s="15"/>
      <c r="BB24" s="5"/>
      <c r="BC24" s="5"/>
      <c r="HS24" s="6" t="e">
        <f>IF(#REF!="","",ASC($V$11))</f>
        <v>#REF!</v>
      </c>
      <c r="HT24" s="4" t="e">
        <f>TRIM(#REF!)&amp;"　"&amp;TRIM(#REF!)</f>
        <v>#REF!</v>
      </c>
      <c r="HU24" s="4" t="e">
        <f>ASC(TRIM(#REF!)&amp;" "&amp;TRIM(#REF!))</f>
        <v>#REF!</v>
      </c>
      <c r="HV24" s="7" t="e">
        <f>IF(#REF!="","",#REF!)</f>
        <v>#REF!</v>
      </c>
      <c r="HW24" s="7">
        <f t="shared" si="0"/>
      </c>
    </row>
    <row r="25" spans="1:231" ht="24.75" customHeight="1">
      <c r="A25" s="201" t="s">
        <v>26</v>
      </c>
      <c r="B25" s="179"/>
      <c r="C25" s="179"/>
      <c r="D25" s="179"/>
      <c r="E25" s="180"/>
      <c r="F25" s="178" t="s">
        <v>26</v>
      </c>
      <c r="G25" s="179"/>
      <c r="H25" s="179"/>
      <c r="I25" s="179"/>
      <c r="J25" s="179"/>
      <c r="K25" s="179"/>
      <c r="L25" s="179"/>
      <c r="M25" s="180"/>
      <c r="N25" s="178">
        <f t="shared" si="3"/>
      </c>
      <c r="O25" s="179">
        <f aca="true" t="shared" si="5" ref="O25:T25">PHONETIC(N25)</f>
      </c>
      <c r="P25" s="179">
        <f t="shared" si="5"/>
      </c>
      <c r="Q25" s="179">
        <f t="shared" si="5"/>
      </c>
      <c r="R25" s="179">
        <f t="shared" si="5"/>
      </c>
      <c r="S25" s="179">
        <f t="shared" si="5"/>
      </c>
      <c r="T25" s="180">
        <f t="shared" si="5"/>
      </c>
      <c r="U25" s="202"/>
      <c r="V25" s="203"/>
      <c r="W25" s="203"/>
      <c r="X25" s="203"/>
      <c r="Y25" s="203"/>
      <c r="Z25" s="204"/>
      <c r="AA25" s="198" t="s">
        <v>26</v>
      </c>
      <c r="AB25" s="199"/>
      <c r="AC25" s="199"/>
      <c r="AD25" s="199"/>
      <c r="AE25" s="199"/>
      <c r="AF25" s="199"/>
      <c r="AG25" s="199"/>
      <c r="AH25" s="200"/>
      <c r="AI25" s="36"/>
      <c r="AL25" s="22">
        <v>19</v>
      </c>
      <c r="AM25" s="23"/>
      <c r="AN25" s="23"/>
      <c r="AO25" s="49"/>
      <c r="AP25" s="49">
        <f t="shared" si="1"/>
      </c>
      <c r="AQ25" s="24"/>
      <c r="AR25" s="24"/>
      <c r="AS25" s="50"/>
      <c r="AT25" s="23"/>
      <c r="AU25" s="25"/>
      <c r="AZ25" s="210"/>
      <c r="BA25" s="210"/>
      <c r="BB25" s="210"/>
      <c r="BC25" s="210"/>
      <c r="BD25" s="210"/>
      <c r="BE25" s="210"/>
      <c r="HS25" s="6" t="e">
        <f>IF(#REF!="","",ASC($V$11))</f>
        <v>#REF!</v>
      </c>
      <c r="HT25" s="4" t="e">
        <f>TRIM(#REF!)&amp;"　"&amp;TRIM(#REF!)</f>
        <v>#REF!</v>
      </c>
      <c r="HU25" s="4" t="e">
        <f>ASC(TRIM(#REF!)&amp;" "&amp;TRIM(#REF!))</f>
        <v>#REF!</v>
      </c>
      <c r="HV25" s="7" t="e">
        <f>IF(#REF!="","",#REF!)</f>
        <v>#REF!</v>
      </c>
      <c r="HW25" s="7">
        <f t="shared" si="0"/>
      </c>
    </row>
    <row r="26" spans="1:231" ht="24.75" customHeight="1">
      <c r="A26" s="201" t="s">
        <v>26</v>
      </c>
      <c r="B26" s="179"/>
      <c r="C26" s="179"/>
      <c r="D26" s="179"/>
      <c r="E26" s="180"/>
      <c r="F26" s="178" t="s">
        <v>26</v>
      </c>
      <c r="G26" s="179"/>
      <c r="H26" s="179"/>
      <c r="I26" s="179"/>
      <c r="J26" s="179"/>
      <c r="K26" s="179"/>
      <c r="L26" s="179"/>
      <c r="M26" s="180"/>
      <c r="N26" s="178">
        <f t="shared" si="3"/>
      </c>
      <c r="O26" s="179">
        <f aca="true" t="shared" si="6" ref="O26:T26">PHONETIC(N26)</f>
      </c>
      <c r="P26" s="179">
        <f t="shared" si="6"/>
      </c>
      <c r="Q26" s="179">
        <f t="shared" si="6"/>
      </c>
      <c r="R26" s="179">
        <f t="shared" si="6"/>
      </c>
      <c r="S26" s="179">
        <f t="shared" si="6"/>
      </c>
      <c r="T26" s="180">
        <f t="shared" si="6"/>
      </c>
      <c r="U26" s="202"/>
      <c r="V26" s="203"/>
      <c r="W26" s="203"/>
      <c r="X26" s="203"/>
      <c r="Y26" s="203"/>
      <c r="Z26" s="204"/>
      <c r="AA26" s="198" t="s">
        <v>26</v>
      </c>
      <c r="AB26" s="199"/>
      <c r="AC26" s="199"/>
      <c r="AD26" s="199"/>
      <c r="AE26" s="199"/>
      <c r="AF26" s="199"/>
      <c r="AG26" s="199"/>
      <c r="AH26" s="200"/>
      <c r="AL26" s="22">
        <v>20</v>
      </c>
      <c r="AM26" s="23"/>
      <c r="AN26" s="23"/>
      <c r="AO26" s="49"/>
      <c r="AP26" s="49">
        <f t="shared" si="1"/>
      </c>
      <c r="AQ26" s="24"/>
      <c r="AR26" s="24"/>
      <c r="AS26" s="50"/>
      <c r="AT26" s="23"/>
      <c r="AU26" s="25"/>
      <c r="AZ26" s="15"/>
      <c r="BA26" s="15"/>
      <c r="BB26" s="5"/>
      <c r="BC26" s="5"/>
      <c r="HS26" s="6" t="e">
        <f>IF(#REF!="","",ASC($V$11))</f>
        <v>#REF!</v>
      </c>
      <c r="HT26" s="4" t="e">
        <f>TRIM(#REF!)&amp;"　"&amp;TRIM(#REF!)</f>
        <v>#REF!</v>
      </c>
      <c r="HU26" s="4" t="e">
        <f>ASC(TRIM(#REF!)&amp;" "&amp;TRIM(#REF!))</f>
        <v>#REF!</v>
      </c>
      <c r="HV26" s="7" t="e">
        <f>IF(#REF!="","",#REF!)</f>
        <v>#REF!</v>
      </c>
      <c r="HW26" s="7">
        <f t="shared" si="0"/>
      </c>
    </row>
    <row r="27" spans="1:231" ht="24.75" customHeight="1">
      <c r="A27" s="201" t="s">
        <v>26</v>
      </c>
      <c r="B27" s="179"/>
      <c r="C27" s="179"/>
      <c r="D27" s="179"/>
      <c r="E27" s="180"/>
      <c r="F27" s="178" t="s">
        <v>26</v>
      </c>
      <c r="G27" s="179"/>
      <c r="H27" s="179"/>
      <c r="I27" s="179"/>
      <c r="J27" s="179"/>
      <c r="K27" s="179"/>
      <c r="L27" s="179"/>
      <c r="M27" s="180"/>
      <c r="N27" s="178">
        <f t="shared" si="3"/>
      </c>
      <c r="O27" s="179">
        <f aca="true" t="shared" si="7" ref="O27:T27">PHONETIC(N27)</f>
      </c>
      <c r="P27" s="179">
        <f t="shared" si="7"/>
      </c>
      <c r="Q27" s="179">
        <f t="shared" si="7"/>
      </c>
      <c r="R27" s="179">
        <f t="shared" si="7"/>
      </c>
      <c r="S27" s="179">
        <f t="shared" si="7"/>
      </c>
      <c r="T27" s="180">
        <f t="shared" si="7"/>
      </c>
      <c r="U27" s="202"/>
      <c r="V27" s="203"/>
      <c r="W27" s="203"/>
      <c r="X27" s="203"/>
      <c r="Y27" s="203"/>
      <c r="Z27" s="204"/>
      <c r="AA27" s="209"/>
      <c r="AB27" s="199"/>
      <c r="AC27" s="199"/>
      <c r="AD27" s="199"/>
      <c r="AE27" s="199"/>
      <c r="AF27" s="199"/>
      <c r="AG27" s="199"/>
      <c r="AH27" s="200"/>
      <c r="AI27" s="4"/>
      <c r="AL27" s="22">
        <v>21</v>
      </c>
      <c r="AM27" s="23"/>
      <c r="AN27" s="23"/>
      <c r="AO27" s="49"/>
      <c r="AP27" s="49">
        <f t="shared" si="1"/>
      </c>
      <c r="AQ27" s="24"/>
      <c r="AR27" s="24"/>
      <c r="AS27" s="50"/>
      <c r="AT27" s="23"/>
      <c r="AU27" s="25"/>
      <c r="AZ27" s="15"/>
      <c r="BA27" s="15"/>
      <c r="BB27" s="5"/>
      <c r="BC27" s="5"/>
      <c r="HS27" s="6" t="e">
        <f>IF(#REF!="","",ASC($V$11))</f>
        <v>#REF!</v>
      </c>
      <c r="HT27" s="4" t="e">
        <f>TRIM(#REF!)&amp;"　"&amp;TRIM(#REF!)</f>
        <v>#REF!</v>
      </c>
      <c r="HU27" s="4" t="e">
        <f>ASC(TRIM(#REF!)&amp;" "&amp;TRIM(#REF!))</f>
        <v>#REF!</v>
      </c>
      <c r="HV27" s="7" t="e">
        <f>IF(#REF!="","",#REF!)</f>
        <v>#REF!</v>
      </c>
      <c r="HW27" s="7">
        <f t="shared" si="0"/>
      </c>
    </row>
    <row r="28" spans="1:231" ht="24.75" customHeight="1">
      <c r="A28" s="201" t="s">
        <v>26</v>
      </c>
      <c r="B28" s="179"/>
      <c r="C28" s="179"/>
      <c r="D28" s="179"/>
      <c r="E28" s="180"/>
      <c r="F28" s="178" t="s">
        <v>26</v>
      </c>
      <c r="G28" s="179"/>
      <c r="H28" s="179"/>
      <c r="I28" s="179"/>
      <c r="J28" s="179"/>
      <c r="K28" s="179"/>
      <c r="L28" s="179"/>
      <c r="M28" s="180"/>
      <c r="N28" s="178">
        <f t="shared" si="3"/>
      </c>
      <c r="O28" s="179">
        <f aca="true" t="shared" si="8" ref="O28:T28">PHONETIC(N28)</f>
      </c>
      <c r="P28" s="179">
        <f t="shared" si="8"/>
      </c>
      <c r="Q28" s="179">
        <f t="shared" si="8"/>
      </c>
      <c r="R28" s="179">
        <f t="shared" si="8"/>
      </c>
      <c r="S28" s="179">
        <f t="shared" si="8"/>
      </c>
      <c r="T28" s="180">
        <f t="shared" si="8"/>
      </c>
      <c r="U28" s="202"/>
      <c r="V28" s="203"/>
      <c r="W28" s="203"/>
      <c r="X28" s="203"/>
      <c r="Y28" s="203"/>
      <c r="Z28" s="204"/>
      <c r="AA28" s="198" t="s">
        <v>26</v>
      </c>
      <c r="AB28" s="199"/>
      <c r="AC28" s="199"/>
      <c r="AD28" s="199"/>
      <c r="AE28" s="199"/>
      <c r="AF28" s="199"/>
      <c r="AG28" s="199"/>
      <c r="AH28" s="200"/>
      <c r="AL28" s="22">
        <v>22</v>
      </c>
      <c r="AM28" s="23"/>
      <c r="AN28" s="23"/>
      <c r="AO28" s="49"/>
      <c r="AP28" s="49">
        <f t="shared" si="1"/>
      </c>
      <c r="AQ28" s="24"/>
      <c r="AR28" s="24"/>
      <c r="AS28" s="50"/>
      <c r="AT28" s="23"/>
      <c r="AU28" s="25"/>
      <c r="AZ28" s="15"/>
      <c r="BA28" s="15"/>
      <c r="BB28" s="5"/>
      <c r="BC28" s="5"/>
      <c r="HS28" s="6" t="e">
        <f>IF(#REF!="","",ASC($V$11))</f>
        <v>#REF!</v>
      </c>
      <c r="HT28" s="4" t="e">
        <f>TRIM(#REF!)&amp;"　"&amp;TRIM(#REF!)</f>
        <v>#REF!</v>
      </c>
      <c r="HU28" s="4" t="e">
        <f>ASC(TRIM(#REF!)&amp;" "&amp;TRIM(#REF!))</f>
        <v>#REF!</v>
      </c>
      <c r="HV28" s="7" t="e">
        <f>IF(#REF!="","",#REF!)</f>
        <v>#REF!</v>
      </c>
      <c r="HW28" s="7">
        <f t="shared" si="0"/>
      </c>
    </row>
    <row r="29" spans="1:231" ht="24.75" customHeight="1">
      <c r="A29" s="201" t="s">
        <v>26</v>
      </c>
      <c r="B29" s="179"/>
      <c r="C29" s="179"/>
      <c r="D29" s="179"/>
      <c r="E29" s="180"/>
      <c r="F29" s="178" t="s">
        <v>26</v>
      </c>
      <c r="G29" s="179"/>
      <c r="H29" s="179"/>
      <c r="I29" s="179"/>
      <c r="J29" s="179"/>
      <c r="K29" s="179"/>
      <c r="L29" s="179"/>
      <c r="M29" s="180"/>
      <c r="N29" s="178">
        <f t="shared" si="3"/>
      </c>
      <c r="O29" s="179">
        <f aca="true" t="shared" si="9" ref="O29:T29">PHONETIC(N29)</f>
      </c>
      <c r="P29" s="179">
        <f t="shared" si="9"/>
      </c>
      <c r="Q29" s="179">
        <f t="shared" si="9"/>
      </c>
      <c r="R29" s="179">
        <f t="shared" si="9"/>
      </c>
      <c r="S29" s="179">
        <f t="shared" si="9"/>
      </c>
      <c r="T29" s="180">
        <f t="shared" si="9"/>
      </c>
      <c r="U29" s="202"/>
      <c r="V29" s="203"/>
      <c r="W29" s="203"/>
      <c r="X29" s="203"/>
      <c r="Y29" s="203"/>
      <c r="Z29" s="204"/>
      <c r="AA29" s="198" t="s">
        <v>26</v>
      </c>
      <c r="AB29" s="199"/>
      <c r="AC29" s="199"/>
      <c r="AD29" s="199"/>
      <c r="AE29" s="199"/>
      <c r="AF29" s="199"/>
      <c r="AG29" s="199"/>
      <c r="AH29" s="200"/>
      <c r="AL29" s="22">
        <v>23</v>
      </c>
      <c r="AM29" s="23"/>
      <c r="AN29" s="23"/>
      <c r="AO29" s="49"/>
      <c r="AP29" s="49">
        <f t="shared" si="1"/>
      </c>
      <c r="AQ29" s="24"/>
      <c r="AR29" s="24"/>
      <c r="AS29" s="50"/>
      <c r="AT29" s="23"/>
      <c r="AU29" s="25"/>
      <c r="AZ29" s="15"/>
      <c r="BA29" s="15"/>
      <c r="BB29" s="5"/>
      <c r="BC29" s="5"/>
      <c r="HS29" s="6" t="e">
        <f>IF(#REF!="","",ASC($V$11))</f>
        <v>#REF!</v>
      </c>
      <c r="HT29" s="4" t="e">
        <f>TRIM(#REF!)&amp;"　"&amp;TRIM(#REF!)</f>
        <v>#REF!</v>
      </c>
      <c r="HU29" s="4" t="e">
        <f>ASC(TRIM(#REF!)&amp;" "&amp;TRIM(#REF!))</f>
        <v>#REF!</v>
      </c>
      <c r="HV29" s="7" t="e">
        <f>IF(#REF!="","",#REF!)</f>
        <v>#REF!</v>
      </c>
      <c r="HW29" s="7">
        <f t="shared" si="0"/>
      </c>
    </row>
    <row r="30" spans="1:231" ht="24.75" customHeight="1">
      <c r="A30" s="201" t="s">
        <v>26</v>
      </c>
      <c r="B30" s="179"/>
      <c r="C30" s="179"/>
      <c r="D30" s="179"/>
      <c r="E30" s="180"/>
      <c r="F30" s="178" t="s">
        <v>26</v>
      </c>
      <c r="G30" s="179"/>
      <c r="H30" s="179"/>
      <c r="I30" s="179"/>
      <c r="J30" s="179"/>
      <c r="K30" s="179"/>
      <c r="L30" s="179"/>
      <c r="M30" s="180"/>
      <c r="N30" s="178">
        <f t="shared" si="3"/>
      </c>
      <c r="O30" s="179">
        <f aca="true" t="shared" si="10" ref="O30:T30">PHONETIC(N30)</f>
      </c>
      <c r="P30" s="179">
        <f t="shared" si="10"/>
      </c>
      <c r="Q30" s="179">
        <f t="shared" si="10"/>
      </c>
      <c r="R30" s="179">
        <f t="shared" si="10"/>
      </c>
      <c r="S30" s="179">
        <f t="shared" si="10"/>
      </c>
      <c r="T30" s="180">
        <f t="shared" si="10"/>
      </c>
      <c r="U30" s="202"/>
      <c r="V30" s="203"/>
      <c r="W30" s="203"/>
      <c r="X30" s="203"/>
      <c r="Y30" s="203"/>
      <c r="Z30" s="204"/>
      <c r="AA30" s="198" t="s">
        <v>26</v>
      </c>
      <c r="AB30" s="199"/>
      <c r="AC30" s="199"/>
      <c r="AD30" s="199"/>
      <c r="AE30" s="199"/>
      <c r="AF30" s="199"/>
      <c r="AG30" s="199"/>
      <c r="AH30" s="200"/>
      <c r="AL30" s="22">
        <v>24</v>
      </c>
      <c r="AM30" s="23"/>
      <c r="AN30" s="23"/>
      <c r="AO30" s="49"/>
      <c r="AP30" s="49">
        <f t="shared" si="1"/>
      </c>
      <c r="AQ30" s="24"/>
      <c r="AR30" s="24"/>
      <c r="AS30" s="50"/>
      <c r="AT30" s="23"/>
      <c r="AU30" s="25"/>
      <c r="AZ30" s="15"/>
      <c r="BA30" s="15"/>
      <c r="BB30" s="5"/>
      <c r="BC30" s="5"/>
      <c r="HS30" s="6" t="e">
        <f>IF(#REF!="","",ASC($V$11))</f>
        <v>#REF!</v>
      </c>
      <c r="HT30" s="4" t="e">
        <f>TRIM(#REF!)&amp;"　"&amp;TRIM(#REF!)</f>
        <v>#REF!</v>
      </c>
      <c r="HU30" s="4" t="e">
        <f>ASC(TRIM(#REF!)&amp;" "&amp;TRIM(#REF!))</f>
        <v>#REF!</v>
      </c>
      <c r="HV30" s="7" t="e">
        <f>IF(#REF!="","",#REF!)</f>
        <v>#REF!</v>
      </c>
      <c r="HW30" s="7">
        <f t="shared" si="0"/>
      </c>
    </row>
    <row r="31" spans="1:231" ht="24.75" customHeight="1" thickBot="1">
      <c r="A31" s="212" t="s">
        <v>26</v>
      </c>
      <c r="B31" s="70"/>
      <c r="C31" s="70"/>
      <c r="D31" s="70"/>
      <c r="E31" s="174"/>
      <c r="F31" s="173" t="s">
        <v>26</v>
      </c>
      <c r="G31" s="70"/>
      <c r="H31" s="70"/>
      <c r="I31" s="70"/>
      <c r="J31" s="70"/>
      <c r="K31" s="70"/>
      <c r="L31" s="70"/>
      <c r="M31" s="174"/>
      <c r="N31" s="173">
        <f t="shared" si="3"/>
      </c>
      <c r="O31" s="70">
        <f aca="true" t="shared" si="11" ref="O31:T31">PHONETIC(N31)</f>
      </c>
      <c r="P31" s="70">
        <f t="shared" si="11"/>
      </c>
      <c r="Q31" s="70">
        <f t="shared" si="11"/>
      </c>
      <c r="R31" s="70">
        <f t="shared" si="11"/>
      </c>
      <c r="S31" s="70">
        <f t="shared" si="11"/>
      </c>
      <c r="T31" s="174">
        <f t="shared" si="11"/>
      </c>
      <c r="U31" s="213"/>
      <c r="V31" s="214"/>
      <c r="W31" s="214"/>
      <c r="X31" s="214"/>
      <c r="Y31" s="214"/>
      <c r="Z31" s="215"/>
      <c r="AA31" s="211" t="s">
        <v>26</v>
      </c>
      <c r="AB31" s="160"/>
      <c r="AC31" s="160"/>
      <c r="AD31" s="160"/>
      <c r="AE31" s="160"/>
      <c r="AF31" s="160"/>
      <c r="AG31" s="160"/>
      <c r="AH31" s="161"/>
      <c r="AL31" s="22">
        <v>25</v>
      </c>
      <c r="AM31" s="23"/>
      <c r="AN31" s="23"/>
      <c r="AO31" s="49"/>
      <c r="AP31" s="49">
        <f t="shared" si="1"/>
      </c>
      <c r="AQ31" s="24"/>
      <c r="AR31" s="24"/>
      <c r="AS31" s="50"/>
      <c r="AT31" s="23"/>
      <c r="AU31" s="25"/>
      <c r="AZ31" s="15"/>
      <c r="BA31" s="15"/>
      <c r="BB31" s="5"/>
      <c r="BC31" s="5"/>
      <c r="HS31" s="6" t="e">
        <f>IF(#REF!="","",ASC($V$11))</f>
        <v>#REF!</v>
      </c>
      <c r="HT31" s="4" t="e">
        <f>TRIM(#REF!)&amp;"　"&amp;TRIM(#REF!)</f>
        <v>#REF!</v>
      </c>
      <c r="HU31" s="4" t="e">
        <f>ASC(TRIM(#REF!)&amp;" "&amp;TRIM(#REF!))</f>
        <v>#REF!</v>
      </c>
      <c r="HV31" s="7" t="e">
        <f>IF(#REF!="","",#REF!)</f>
        <v>#REF!</v>
      </c>
      <c r="HW31" s="7">
        <f t="shared" si="0"/>
      </c>
    </row>
    <row r="32" spans="1:231" ht="24.75" customHeight="1">
      <c r="A32" s="37" t="s">
        <v>35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8"/>
      <c r="AL32" s="22">
        <v>26</v>
      </c>
      <c r="AM32" s="23"/>
      <c r="AN32" s="23"/>
      <c r="AO32" s="51"/>
      <c r="AP32" s="51">
        <f t="shared" si="1"/>
      </c>
      <c r="AQ32" s="24"/>
      <c r="AR32" s="24"/>
      <c r="AS32" s="52"/>
      <c r="AT32" s="23"/>
      <c r="AU32" s="25"/>
      <c r="HS32" s="6" t="e">
        <f>IF(#REF!="","",ASC($V$11))</f>
        <v>#REF!</v>
      </c>
      <c r="HT32" s="4" t="e">
        <f>TRIM(#REF!)&amp;"　"&amp;TRIM(#REF!)</f>
        <v>#REF!</v>
      </c>
      <c r="HU32" s="4" t="e">
        <f>ASC(TRIM(#REF!)&amp;" "&amp;TRIM(#REF!))</f>
        <v>#REF!</v>
      </c>
      <c r="HV32" s="7" t="e">
        <f>IF(#REF!="","",#REF!)</f>
        <v>#REF!</v>
      </c>
      <c r="HW32" s="7" t="e">
        <f>IF(#REF!="","",#REF!)</f>
        <v>#REF!</v>
      </c>
    </row>
    <row r="33" spans="1:231" ht="24.7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4"/>
      <c r="AL33" s="22">
        <v>27</v>
      </c>
      <c r="AM33" s="23"/>
      <c r="AN33" s="23"/>
      <c r="AO33" s="51"/>
      <c r="AP33" s="51">
        <f t="shared" si="1"/>
      </c>
      <c r="AQ33" s="24"/>
      <c r="AR33" s="24"/>
      <c r="AS33" s="52"/>
      <c r="AT33" s="23"/>
      <c r="AU33" s="25"/>
      <c r="HS33" s="6" t="e">
        <f>IF(#REF!="","",ASC($V$11))</f>
        <v>#REF!</v>
      </c>
      <c r="HT33" s="4" t="e">
        <f>TRIM(#REF!)&amp;"　"&amp;TRIM(#REF!)</f>
        <v>#REF!</v>
      </c>
      <c r="HU33" s="4" t="e">
        <f>ASC(TRIM(#REF!)&amp;" "&amp;TRIM(#REF!))</f>
        <v>#REF!</v>
      </c>
      <c r="HV33" s="7" t="e">
        <f>IF(#REF!="","",#REF!)</f>
        <v>#REF!</v>
      </c>
      <c r="HW33" s="7" t="e">
        <f>IF(#REF!="","",#REF!)</f>
        <v>#REF!</v>
      </c>
    </row>
    <row r="34" spans="1:231" ht="24.75" customHeight="1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4"/>
      <c r="AL34" s="22">
        <v>28</v>
      </c>
      <c r="AM34" s="23"/>
      <c r="AN34" s="23"/>
      <c r="AO34" s="51"/>
      <c r="AP34" s="51">
        <f t="shared" si="1"/>
      </c>
      <c r="AQ34" s="24"/>
      <c r="AR34" s="24"/>
      <c r="AS34" s="52"/>
      <c r="AT34" s="23"/>
      <c r="AU34" s="25"/>
      <c r="HS34" s="6" t="e">
        <f>IF(#REF!="","",ASC($V$11))</f>
        <v>#REF!</v>
      </c>
      <c r="HT34" s="4" t="e">
        <f>TRIM(#REF!)&amp;"　"&amp;TRIM(#REF!)</f>
        <v>#REF!</v>
      </c>
      <c r="HU34" s="4" t="e">
        <f>ASC(TRIM(#REF!)&amp;" "&amp;TRIM(#REF!))</f>
        <v>#REF!</v>
      </c>
      <c r="HV34" s="7" t="e">
        <f>IF(#REF!="","",#REF!)</f>
        <v>#REF!</v>
      </c>
      <c r="HW34" s="7" t="e">
        <f>IF(#REF!="","",#REF!)</f>
        <v>#REF!</v>
      </c>
    </row>
    <row r="35" spans="1:231" ht="24.75" customHeight="1">
      <c r="A35" s="7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4"/>
      <c r="AL35" s="22">
        <v>29</v>
      </c>
      <c r="AM35" s="23"/>
      <c r="AN35" s="23"/>
      <c r="AO35" s="51"/>
      <c r="AP35" s="51">
        <f t="shared" si="1"/>
      </c>
      <c r="AQ35" s="24"/>
      <c r="AR35" s="24"/>
      <c r="AS35" s="52"/>
      <c r="AT35" s="23"/>
      <c r="AU35" s="25"/>
      <c r="HS35" s="6" t="e">
        <f>IF(#REF!="","",ASC($V$11))</f>
        <v>#REF!</v>
      </c>
      <c r="HT35" s="4" t="e">
        <f>TRIM(#REF!)&amp;"　"&amp;TRIM(#REF!)</f>
        <v>#REF!</v>
      </c>
      <c r="HU35" s="4" t="e">
        <f>ASC(TRIM(#REF!)&amp;" "&amp;TRIM(#REF!))</f>
        <v>#REF!</v>
      </c>
      <c r="HV35" s="7" t="e">
        <f>IF(#REF!="","",#REF!)</f>
        <v>#REF!</v>
      </c>
      <c r="HW35" s="7" t="e">
        <f>IF(#REF!="","",#REF!)</f>
        <v>#REF!</v>
      </c>
    </row>
    <row r="36" spans="1:231" ht="24.75" customHeight="1" thickBot="1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7"/>
      <c r="AL36" s="39">
        <v>30</v>
      </c>
      <c r="AM36" s="40"/>
      <c r="AN36" s="41"/>
      <c r="AO36" s="53"/>
      <c r="AP36" s="53">
        <f t="shared" si="1"/>
      </c>
      <c r="AQ36" s="48"/>
      <c r="AR36" s="48"/>
      <c r="AS36" s="54"/>
      <c r="AT36" s="40"/>
      <c r="AU36" s="42"/>
      <c r="HS36" s="6" t="e">
        <f>IF(#REF!="","",ASC($V$11))</f>
        <v>#REF!</v>
      </c>
      <c r="HT36" s="4" t="e">
        <f>TRIM(#REF!)&amp;"　"&amp;TRIM(#REF!)</f>
        <v>#REF!</v>
      </c>
      <c r="HU36" s="4" t="e">
        <f>ASC(TRIM(#REF!)&amp;" "&amp;TRIM(#REF!))</f>
        <v>#REF!</v>
      </c>
      <c r="HV36" s="7" t="e">
        <f>IF(#REF!="","",#REF!)</f>
        <v>#REF!</v>
      </c>
      <c r="HW36" s="7" t="e">
        <f>IF(#REF!="","",#REF!)</f>
        <v>#REF!</v>
      </c>
    </row>
    <row r="37" spans="1:231" ht="21" customHeight="1">
      <c r="A37" s="4"/>
      <c r="HV37" s="7"/>
      <c r="HW37" s="7"/>
    </row>
    <row r="38" spans="1:231" ht="21" customHeight="1">
      <c r="A38" s="4"/>
      <c r="HV38" s="7"/>
      <c r="HW38" s="7"/>
    </row>
    <row r="39" spans="1:231" ht="21" customHeight="1">
      <c r="A39" s="4"/>
      <c r="HW39" s="7"/>
    </row>
    <row r="40" spans="1:231" ht="21" customHeight="1">
      <c r="A40" s="4"/>
      <c r="HW40" s="7"/>
    </row>
    <row r="41" ht="21" customHeight="1">
      <c r="A41" s="4"/>
    </row>
    <row r="42" ht="21" customHeight="1">
      <c r="A42" s="4"/>
    </row>
    <row r="43" ht="21" customHeight="1">
      <c r="A43" s="4"/>
    </row>
    <row r="44" ht="21" customHeight="1">
      <c r="A44" s="4"/>
    </row>
    <row r="45" ht="21" customHeight="1">
      <c r="A45" s="4"/>
    </row>
    <row r="46" ht="21" customHeight="1">
      <c r="A46" s="4"/>
    </row>
    <row r="47" ht="21" customHeight="1">
      <c r="A47" s="4"/>
    </row>
    <row r="48" ht="21" customHeight="1">
      <c r="A48" s="4"/>
    </row>
    <row r="49" ht="21" customHeight="1">
      <c r="A49" s="4"/>
    </row>
    <row r="50" ht="21" customHeight="1">
      <c r="A50" s="4"/>
    </row>
    <row r="51" ht="21" customHeight="1">
      <c r="A51" s="4"/>
    </row>
    <row r="52" ht="21" customHeight="1">
      <c r="A52" s="4"/>
    </row>
    <row r="53" ht="21" customHeight="1">
      <c r="A53" s="4"/>
    </row>
    <row r="54" ht="21" customHeight="1">
      <c r="A54" s="4"/>
    </row>
    <row r="55" ht="21" customHeight="1">
      <c r="A55" s="4"/>
    </row>
    <row r="56" ht="21" customHeight="1">
      <c r="A56" s="4"/>
    </row>
    <row r="57" ht="21" customHeight="1">
      <c r="A57" s="4"/>
    </row>
    <row r="58" spans="1:34" ht="21" customHeight="1">
      <c r="A58" s="4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21" customHeight="1">
      <c r="A59" s="4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21" customHeight="1">
      <c r="A60" s="4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21" customHeight="1">
      <c r="A61" s="4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21" customHeight="1">
      <c r="A62" s="4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21" customHeight="1">
      <c r="A63" s="4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21" customHeight="1">
      <c r="A64" s="4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21" customHeight="1">
      <c r="A65" s="4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21" customHeight="1">
      <c r="A66" s="4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21" customHeight="1">
      <c r="A67" s="4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21" customHeight="1">
      <c r="A68" s="4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21" customHeight="1">
      <c r="A69" s="4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21" customHeight="1">
      <c r="A70" s="4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21" customHeight="1">
      <c r="A71" s="4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21" customHeight="1">
      <c r="A72" s="4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21" customHeight="1">
      <c r="A73" s="4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21" customHeight="1">
      <c r="A74" s="4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21" customHeight="1">
      <c r="A75" s="4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21" customHeight="1">
      <c r="A76" s="4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21" customHeight="1">
      <c r="A77" s="4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21" customHeight="1">
      <c r="A78" s="4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21" customHeight="1">
      <c r="A79" s="4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21" customHeight="1">
      <c r="A80" s="4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21" customHeight="1">
      <c r="A81" s="4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21" customHeight="1">
      <c r="A82" s="4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21" customHeight="1">
      <c r="A83" s="4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21" customHeight="1">
      <c r="A84" s="4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21" customHeight="1">
      <c r="A85" s="4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21" customHeight="1">
      <c r="A86" s="4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21" customHeight="1">
      <c r="A87" s="4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</sheetData>
  <sheetProtection/>
  <mergeCells count="125">
    <mergeCell ref="AZ25:BE25"/>
    <mergeCell ref="AA31:AH31"/>
    <mergeCell ref="A31:E31"/>
    <mergeCell ref="F31:M31"/>
    <mergeCell ref="N31:T31"/>
    <mergeCell ref="U31:Z31"/>
    <mergeCell ref="AA29:AH29"/>
    <mergeCell ref="A30:E30"/>
    <mergeCell ref="F30:M30"/>
    <mergeCell ref="N30:T30"/>
    <mergeCell ref="U30:Z30"/>
    <mergeCell ref="AA30:AH30"/>
    <mergeCell ref="A29:E29"/>
    <mergeCell ref="F29:M29"/>
    <mergeCell ref="N29:T29"/>
    <mergeCell ref="U29:Z29"/>
    <mergeCell ref="AA27:AH27"/>
    <mergeCell ref="A28:E28"/>
    <mergeCell ref="F28:M28"/>
    <mergeCell ref="N28:T28"/>
    <mergeCell ref="U28:Z28"/>
    <mergeCell ref="AA28:AH28"/>
    <mergeCell ref="A27:E27"/>
    <mergeCell ref="F27:M27"/>
    <mergeCell ref="N27:T27"/>
    <mergeCell ref="U27:Z27"/>
    <mergeCell ref="AA25:AH25"/>
    <mergeCell ref="A26:E26"/>
    <mergeCell ref="F26:M26"/>
    <mergeCell ref="N26:T26"/>
    <mergeCell ref="U26:Z26"/>
    <mergeCell ref="AA26:AH26"/>
    <mergeCell ref="A25:E25"/>
    <mergeCell ref="F25:M25"/>
    <mergeCell ref="N25:T25"/>
    <mergeCell ref="U25:Z25"/>
    <mergeCell ref="AA23:AH23"/>
    <mergeCell ref="A24:E24"/>
    <mergeCell ref="F24:M24"/>
    <mergeCell ref="N24:T24"/>
    <mergeCell ref="U24:Z24"/>
    <mergeCell ref="AA24:AH24"/>
    <mergeCell ref="A23:E23"/>
    <mergeCell ref="F23:M23"/>
    <mergeCell ref="N23:T23"/>
    <mergeCell ref="U23:Z23"/>
    <mergeCell ref="W20:Z20"/>
    <mergeCell ref="AE21:AH21"/>
    <mergeCell ref="A22:E22"/>
    <mergeCell ref="F22:M22"/>
    <mergeCell ref="N22:T22"/>
    <mergeCell ref="U22:Z22"/>
    <mergeCell ref="AA22:AH22"/>
    <mergeCell ref="A19:F21"/>
    <mergeCell ref="I19:I21"/>
    <mergeCell ref="AE19:AH19"/>
    <mergeCell ref="AA20:AD20"/>
    <mergeCell ref="AE20:AH20"/>
    <mergeCell ref="R19:U19"/>
    <mergeCell ref="V19:V21"/>
    <mergeCell ref="W19:Z19"/>
    <mergeCell ref="AA19:AD19"/>
    <mergeCell ref="R21:U21"/>
    <mergeCell ref="W21:Z21"/>
    <mergeCell ref="AA21:AD21"/>
    <mergeCell ref="R20:U20"/>
    <mergeCell ref="T17:U17"/>
    <mergeCell ref="V17:Y17"/>
    <mergeCell ref="J19:M19"/>
    <mergeCell ref="N19:Q19"/>
    <mergeCell ref="G21:H21"/>
    <mergeCell ref="J21:M21"/>
    <mergeCell ref="N21:Q21"/>
    <mergeCell ref="J20:M20"/>
    <mergeCell ref="N20:Q20"/>
    <mergeCell ref="G20:H20"/>
    <mergeCell ref="A14:E14"/>
    <mergeCell ref="V15:Y15"/>
    <mergeCell ref="B18:E18"/>
    <mergeCell ref="F18:U18"/>
    <mergeCell ref="V18:Y18"/>
    <mergeCell ref="Z18:AH18"/>
    <mergeCell ref="A17:E17"/>
    <mergeCell ref="F17:G17"/>
    <mergeCell ref="I17:J17"/>
    <mergeCell ref="L17:S17"/>
    <mergeCell ref="R14:U14"/>
    <mergeCell ref="V13:AH13"/>
    <mergeCell ref="V14:AH14"/>
    <mergeCell ref="Z16:AH16"/>
    <mergeCell ref="A15:E15"/>
    <mergeCell ref="F15:G15"/>
    <mergeCell ref="B16:E16"/>
    <mergeCell ref="F16:U16"/>
    <mergeCell ref="V16:Y16"/>
    <mergeCell ref="A13:E13"/>
    <mergeCell ref="Z17:AH17"/>
    <mergeCell ref="R12:U12"/>
    <mergeCell ref="I15:J15"/>
    <mergeCell ref="L15:S15"/>
    <mergeCell ref="T15:U15"/>
    <mergeCell ref="F13:Q13"/>
    <mergeCell ref="R13:U13"/>
    <mergeCell ref="V12:AH12"/>
    <mergeCell ref="Z15:AH15"/>
    <mergeCell ref="F14:Q14"/>
    <mergeCell ref="AG7:AH7"/>
    <mergeCell ref="A2:AH2"/>
    <mergeCell ref="F9:AH9"/>
    <mergeCell ref="A10:E10"/>
    <mergeCell ref="F10:AH10"/>
    <mergeCell ref="A11:E11"/>
    <mergeCell ref="F11:Q11"/>
    <mergeCell ref="R11:U11"/>
    <mergeCell ref="V11:AH11"/>
    <mergeCell ref="Y3:AG3"/>
    <mergeCell ref="A9:E9"/>
    <mergeCell ref="A12:E12"/>
    <mergeCell ref="F12:Q12"/>
    <mergeCell ref="A33:AH36"/>
    <mergeCell ref="A1:AH1"/>
    <mergeCell ref="P5:S5"/>
    <mergeCell ref="T5:AH5"/>
    <mergeCell ref="P7:S7"/>
    <mergeCell ref="T7:AF7"/>
  </mergeCells>
  <dataValidations count="16">
    <dataValidation allowBlank="1" showInputMessage="1" showErrorMessage="1" promptTitle="フリガナ" prompt="全角カタカナで入力します。" imeMode="fullKatakana" sqref="N23:T31 F11:Q11 F13:Q13"/>
    <dataValidation allowBlank="1" showInputMessage="1" showErrorMessage="1" promptTitle="背番号" prompt="半角数字で入力します。" imeMode="off" sqref="AM7:AM36"/>
    <dataValidation allowBlank="1" showInputMessage="1" showErrorMessage="1" promptTitle="ポジションの入力" prompt="GK、DF、MF、FWの中から該当するものを入力します。" imeMode="halfAlpha" sqref="AN7:AN36"/>
    <dataValidation type="whole" allowBlank="1" showInputMessage="1" showErrorMessage="1" promptTitle="身長" prompt="半角数字を入力します。（小数点以下省略）" errorTitle="身長" error="整数（小数点以下省略）を半角数字で入力してください。" imeMode="off" sqref="AQ7:AQ36">
      <formula1>0</formula1>
      <formula2>220</formula2>
    </dataValidation>
    <dataValidation type="whole" allowBlank="1" showInputMessage="1" showErrorMessage="1" promptTitle="体重" prompt="半角数字を入力します。（小数点以下省略）" errorTitle="体重" error="整数（小数点以下省略）を半角数字で入力してください。" imeMode="off" sqref="AR7:AR36">
      <formula1>0</formula1>
      <formula2>120</formula2>
    </dataValidation>
    <dataValidation allowBlank="1" showInputMessage="1" showErrorMessage="1" promptTitle="チーム名" prompt="チームの正式名称を入力します。" imeMode="hiragana" sqref="AT3:BA3 T5:AH5"/>
    <dataValidation allowBlank="1" showInputMessage="1" showErrorMessage="1" promptTitle="勤務先名称" prompt="連絡先が勤務先の場合勤務先の名称を入力します。" sqref="L15:S15 L17:S17"/>
    <dataValidation allowBlank="1" showInputMessage="1" showErrorMessage="1" promptTitle="郵便番号" prompt="***-****形式（7桁）で入力します。" sqref="B16:E16 B18:E18"/>
    <dataValidation allowBlank="1" showInputMessage="1" showErrorMessage="1" imeMode="off" sqref="V14:AA14"/>
    <dataValidation allowBlank="1" showInputMessage="1" showErrorMessage="1" imeMode="hiragana" sqref="T7:AF7 A24:E31 F12:Q12 F14:Q14 F16:U16 F18:U18 V12:AH12 J20:U21 W20:AH21 F23:M31"/>
    <dataValidation allowBlank="1" showInputMessage="1" showErrorMessage="1" promptTitle="前登録チーム名" prompt="現チームの前に所属していたチーム名を入力します。外国チームの場合は国名まで入力して下さい。" imeMode="hiragana" sqref="AT31:AT36"/>
    <dataValidation allowBlank="1" showInputMessage="1" showErrorMessage="1" promptTitle="フリガナ" prompt="全角カタカナで入力します。" sqref="F9:AH9"/>
    <dataValidation allowBlank="1" showInputMessage="1" showErrorMessage="1" promptTitle="チーム名" prompt="チームの正式名称を入力します。" sqref="F10:AH10"/>
    <dataValidation allowBlank="1" showInputMessage="1" showErrorMessage="1" promptTitle="チーム登録番号" prompt="半角7桁で入力します。" errorTitle="チーム登録番号" error="半角で入力してください" imeMode="off" sqref="V11:AH11"/>
    <dataValidation allowBlank="1" showInputMessage="1" showErrorMessage="1" promptTitle="前登録チーム名" prompt="現チームの前に所属していたチーム名を入力します。前登録チームが無い場合は「なし」と入力します" imeMode="hiragana" sqref="AT7:AT30"/>
    <dataValidation type="whole" allowBlank="1" showInputMessage="1" showErrorMessage="1" promptTitle="選手登録番号" prompt="10桁（半角数字）を入力します。" errorTitle="選手登録番号" error="10桁（半角数字）入力してください。" imeMode="off" sqref="AU7:AU36">
      <formula1>1</formula1>
      <formula2>9999999999</formula2>
    </dataValidation>
  </dataValidations>
  <printOptions horizontalCentered="1" verticalCentered="1"/>
  <pageMargins left="0.5905511811023623" right="0.1968503937007874" top="0.35433070866141736" bottom="0.35433070866141736" header="0.2362204724409449" footer="0.2362204724409449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Mituyosi T</cp:lastModifiedBy>
  <cp:lastPrinted>2012-05-21T02:44:06Z</cp:lastPrinted>
  <dcterms:created xsi:type="dcterms:W3CDTF">2002-10-09T06:04:35Z</dcterms:created>
  <dcterms:modified xsi:type="dcterms:W3CDTF">2014-04-27T08:09:06Z</dcterms:modified>
  <cp:category/>
  <cp:version/>
  <cp:contentType/>
  <cp:contentStatus/>
</cp:coreProperties>
</file>