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945" windowHeight="11640" activeTab="4"/>
  </bookViews>
  <sheets>
    <sheet name="入力例" sheetId="1" r:id="rId1"/>
    <sheet name="事業決算書テンプレート" sheetId="2" r:id="rId2"/>
    <sheet name="領収書台紙" sheetId="3" r:id="rId3"/>
    <sheet name="諸謝金（指導者）" sheetId="4" r:id="rId4"/>
    <sheet name="請求書" sheetId="5" r:id="rId5"/>
  </sheets>
  <definedNames>
    <definedName name="_xlnm.Print_Area" localSheetId="1">'事業決算書テンプレート'!$A$3:$L$66</definedName>
    <definedName name="_xlnm.Print_Area" localSheetId="3">'諸謝金（指導者）'!$A$1:$F$29</definedName>
    <definedName name="_xlnm.Print_Area" localSheetId="4">'請求書'!$A$1:$L$46</definedName>
    <definedName name="_xlnm.Print_Area" localSheetId="0">'入力例'!$A$1:$L$76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K8" authorId="0">
      <text>
        <r>
          <rPr>
            <sz val="11"/>
            <color indexed="8"/>
            <rFont val="游ゴシック"/>
            <family val="3"/>
          </rPr>
          <t>種別の会計担当及び</t>
        </r>
        <r>
          <rPr>
            <sz val="11"/>
            <color indexed="8"/>
            <rFont val="游ゴシック"/>
            <family val="3"/>
          </rPr>
          <t>KFA</t>
        </r>
        <r>
          <rPr>
            <sz val="11"/>
            <color indexed="8"/>
            <rFont val="游ゴシック"/>
            <family val="3"/>
          </rPr>
          <t>事務局が、確認した日付を入力</t>
        </r>
        <r>
          <rPr>
            <sz val="11"/>
            <color indexed="8"/>
            <rFont val="游ゴシック"/>
            <family val="3"/>
          </rPr>
          <t xml:space="preserve">
</t>
        </r>
        <r>
          <rPr>
            <sz val="11"/>
            <color indexed="8"/>
            <rFont val="游ゴシック"/>
            <family val="3"/>
          </rPr>
          <t>西暦記入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K8" authorId="0">
      <text>
        <r>
          <rPr>
            <sz val="11"/>
            <color indexed="8"/>
            <rFont val="游ゴシック"/>
            <family val="3"/>
          </rPr>
          <t>種別の会計担当及び</t>
        </r>
        <r>
          <rPr>
            <sz val="11"/>
            <color indexed="8"/>
            <rFont val="游ゴシック"/>
            <family val="3"/>
          </rPr>
          <t>KFA</t>
        </r>
        <r>
          <rPr>
            <sz val="11"/>
            <color indexed="8"/>
            <rFont val="游ゴシック"/>
            <family val="3"/>
          </rPr>
          <t>事務局が、確認した日付を入力</t>
        </r>
        <r>
          <rPr>
            <sz val="11"/>
            <color indexed="8"/>
            <rFont val="游ゴシック"/>
            <family val="3"/>
          </rPr>
          <t xml:space="preserve">
</t>
        </r>
        <r>
          <rPr>
            <sz val="11"/>
            <color indexed="8"/>
            <rFont val="游ゴシック"/>
            <family val="3"/>
          </rPr>
          <t>西暦記入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F3" authorId="0">
      <text>
        <r>
          <rPr>
            <sz val="11"/>
            <color indexed="8"/>
            <rFont val="游ゴシック"/>
            <family val="3"/>
          </rPr>
          <t>諸謝金の支払対象日を記入</t>
        </r>
        <r>
          <rPr>
            <sz val="11"/>
            <color indexed="8"/>
            <rFont val="游ゴシック"/>
            <family val="3"/>
          </rPr>
          <t xml:space="preserve">
</t>
        </r>
        <r>
          <rPr>
            <sz val="11"/>
            <color indexed="8"/>
            <rFont val="游ゴシック"/>
            <family val="3"/>
          </rPr>
          <t>開催日が複数あり、支払い対象者ごとに日が違う場合は、備考欄に対象費を記載する</t>
        </r>
        <r>
          <rPr>
            <sz val="11"/>
            <color indexed="8"/>
            <rFont val="游ゴシック"/>
            <family val="3"/>
          </rPr>
          <t xml:space="preserve">
</t>
        </r>
      </text>
    </comment>
    <comment ref="F8" authorId="0">
      <text>
        <r>
          <rPr>
            <sz val="11"/>
            <color indexed="8"/>
            <rFont val="游ゴシック"/>
            <family val="3"/>
          </rPr>
          <t>何月何日</t>
        </r>
        <r>
          <rPr>
            <sz val="11"/>
            <color indexed="8"/>
            <rFont val="游ゴシック"/>
            <family val="3"/>
          </rPr>
          <t xml:space="preserve">
</t>
        </r>
        <r>
          <rPr>
            <sz val="11"/>
            <color indexed="8"/>
            <rFont val="游ゴシック"/>
            <family val="3"/>
          </rPr>
          <t>○時○分～○時○分</t>
        </r>
        <r>
          <rPr>
            <sz val="11"/>
            <color indexed="8"/>
            <rFont val="游ゴシック"/>
            <family val="3"/>
          </rPr>
          <t xml:space="preserve">
</t>
        </r>
        <r>
          <rPr>
            <sz val="11"/>
            <color indexed="8"/>
            <rFont val="游ゴシック"/>
            <family val="3"/>
          </rPr>
          <t>＊規定にそうように</t>
        </r>
      </text>
    </comment>
    <comment ref="F11" authorId="0">
      <text>
        <r>
          <rPr>
            <sz val="11"/>
            <color indexed="8"/>
            <rFont val="游ゴシック"/>
            <family val="3"/>
          </rPr>
          <t>何月何日</t>
        </r>
        <r>
          <rPr>
            <sz val="11"/>
            <color indexed="8"/>
            <rFont val="游ゴシック"/>
            <family val="3"/>
          </rPr>
          <t xml:space="preserve">
</t>
        </r>
        <r>
          <rPr>
            <sz val="11"/>
            <color indexed="8"/>
            <rFont val="游ゴシック"/>
            <family val="3"/>
          </rPr>
          <t>○時○分～○時○分</t>
        </r>
        <r>
          <rPr>
            <sz val="11"/>
            <color indexed="8"/>
            <rFont val="游ゴシック"/>
            <family val="3"/>
          </rPr>
          <t xml:space="preserve">
</t>
        </r>
        <r>
          <rPr>
            <sz val="11"/>
            <color indexed="8"/>
            <rFont val="游ゴシック"/>
            <family val="3"/>
          </rPr>
          <t>＊規定にそうように</t>
        </r>
      </text>
    </comment>
    <comment ref="F14" authorId="0">
      <text>
        <r>
          <rPr>
            <sz val="11"/>
            <color indexed="8"/>
            <rFont val="游ゴシック"/>
            <family val="3"/>
          </rPr>
          <t>何月何日</t>
        </r>
        <r>
          <rPr>
            <sz val="11"/>
            <color indexed="8"/>
            <rFont val="游ゴシック"/>
            <family val="3"/>
          </rPr>
          <t xml:space="preserve">
</t>
        </r>
        <r>
          <rPr>
            <sz val="11"/>
            <color indexed="8"/>
            <rFont val="游ゴシック"/>
            <family val="3"/>
          </rPr>
          <t>○時○分～○時○分</t>
        </r>
        <r>
          <rPr>
            <sz val="11"/>
            <color indexed="8"/>
            <rFont val="游ゴシック"/>
            <family val="3"/>
          </rPr>
          <t xml:space="preserve">
</t>
        </r>
        <r>
          <rPr>
            <sz val="11"/>
            <color indexed="8"/>
            <rFont val="游ゴシック"/>
            <family val="3"/>
          </rPr>
          <t>＊規定にそうように</t>
        </r>
      </text>
    </comment>
    <comment ref="F17" authorId="0">
      <text>
        <r>
          <rPr>
            <sz val="11"/>
            <color indexed="8"/>
            <rFont val="游ゴシック"/>
            <family val="3"/>
          </rPr>
          <t>何月何日</t>
        </r>
        <r>
          <rPr>
            <sz val="11"/>
            <color indexed="8"/>
            <rFont val="游ゴシック"/>
            <family val="3"/>
          </rPr>
          <t xml:space="preserve">
</t>
        </r>
        <r>
          <rPr>
            <sz val="11"/>
            <color indexed="8"/>
            <rFont val="游ゴシック"/>
            <family val="3"/>
          </rPr>
          <t>○時○分～○時○分</t>
        </r>
        <r>
          <rPr>
            <sz val="11"/>
            <color indexed="8"/>
            <rFont val="游ゴシック"/>
            <family val="3"/>
          </rPr>
          <t xml:space="preserve">
</t>
        </r>
        <r>
          <rPr>
            <sz val="11"/>
            <color indexed="8"/>
            <rFont val="游ゴシック"/>
            <family val="3"/>
          </rPr>
          <t>＊規定にそうように</t>
        </r>
      </text>
    </comment>
    <comment ref="F20" authorId="0">
      <text>
        <r>
          <rPr>
            <sz val="11"/>
            <color indexed="8"/>
            <rFont val="游ゴシック"/>
            <family val="3"/>
          </rPr>
          <t>何月何日</t>
        </r>
        <r>
          <rPr>
            <sz val="11"/>
            <color indexed="8"/>
            <rFont val="游ゴシック"/>
            <family val="3"/>
          </rPr>
          <t xml:space="preserve">
</t>
        </r>
        <r>
          <rPr>
            <sz val="11"/>
            <color indexed="8"/>
            <rFont val="游ゴシック"/>
            <family val="3"/>
          </rPr>
          <t>○時○分～○時○分</t>
        </r>
        <r>
          <rPr>
            <sz val="11"/>
            <color indexed="8"/>
            <rFont val="游ゴシック"/>
            <family val="3"/>
          </rPr>
          <t xml:space="preserve">
</t>
        </r>
        <r>
          <rPr>
            <sz val="11"/>
            <color indexed="8"/>
            <rFont val="游ゴシック"/>
            <family val="3"/>
          </rPr>
          <t>＊規定にそうように</t>
        </r>
      </text>
    </comment>
    <comment ref="F23" authorId="0">
      <text>
        <r>
          <rPr>
            <sz val="11"/>
            <color indexed="8"/>
            <rFont val="游ゴシック"/>
            <family val="3"/>
          </rPr>
          <t>何月何日</t>
        </r>
        <r>
          <rPr>
            <sz val="11"/>
            <color indexed="8"/>
            <rFont val="游ゴシック"/>
            <family val="3"/>
          </rPr>
          <t xml:space="preserve">
</t>
        </r>
        <r>
          <rPr>
            <sz val="11"/>
            <color indexed="8"/>
            <rFont val="游ゴシック"/>
            <family val="3"/>
          </rPr>
          <t>○時○分～○時○分</t>
        </r>
        <r>
          <rPr>
            <sz val="11"/>
            <color indexed="8"/>
            <rFont val="游ゴシック"/>
            <family val="3"/>
          </rPr>
          <t xml:space="preserve">
</t>
        </r>
        <r>
          <rPr>
            <sz val="11"/>
            <color indexed="8"/>
            <rFont val="游ゴシック"/>
            <family val="3"/>
          </rPr>
          <t>＊規定にそうように</t>
        </r>
      </text>
    </comment>
  </commentList>
</comments>
</file>

<file path=xl/sharedStrings.xml><?xml version="1.0" encoding="utf-8"?>
<sst xmlns="http://schemas.openxmlformats.org/spreadsheetml/2006/main" count="365" uniqueCount="207">
  <si>
    <t>（※色付き部分のみ入力）</t>
  </si>
  <si>
    <t>（※数式が入っているため入力不可）</t>
  </si>
  <si>
    <t>委員会</t>
  </si>
  <si>
    <t>提出締切</t>
  </si>
  <si>
    <t>事業開始前</t>
  </si>
  <si>
    <t>事業名</t>
  </si>
  <si>
    <t>提出状況</t>
  </si>
  <si>
    <t>事業期間中</t>
  </si>
  <si>
    <t>事業期間</t>
  </si>
  <si>
    <t>提出前</t>
  </si>
  <si>
    <t>委員長確認</t>
  </si>
  <si>
    <t>氏名</t>
  </si>
  <si>
    <t>確認日（西暦）</t>
  </si>
  <si>
    <t>会計担当確認</t>
  </si>
  <si>
    <t>未提出</t>
  </si>
  <si>
    <t>会計担当</t>
  </si>
  <si>
    <t>KFA事務局</t>
  </si>
  <si>
    <t>KFA事務局確認中</t>
  </si>
  <si>
    <t>・領収書（証拠書類）の提出（日付順に並べる、 折り曲げたり、重ねたりしていない）</t>
  </si>
  <si>
    <t>修正・返却依頼中</t>
  </si>
  <si>
    <t>・ホームページへの掲載（必須：要項・結果　必要に応じて：各種書類）</t>
  </si>
  <si>
    <t>再提出・確認中</t>
  </si>
  <si>
    <t>・収入支出は、日付順に記入、 科目は正確に記入</t>
  </si>
  <si>
    <t>完了</t>
  </si>
  <si>
    <t>収入</t>
  </si>
  <si>
    <t>（単位：円）</t>
  </si>
  <si>
    <t>科　目</t>
  </si>
  <si>
    <t>月</t>
  </si>
  <si>
    <t>日</t>
  </si>
  <si>
    <t>受取先</t>
  </si>
  <si>
    <t>内容</t>
  </si>
  <si>
    <t>収入金額</t>
  </si>
  <si>
    <t>領収№</t>
  </si>
  <si>
    <t>残　高</t>
  </si>
  <si>
    <t>収　入</t>
  </si>
  <si>
    <t>金　額</t>
  </si>
  <si>
    <t>①</t>
  </si>
  <si>
    <t>県協会予算</t>
  </si>
  <si>
    <t>②</t>
  </si>
  <si>
    <t>47FA一括補助金</t>
  </si>
  <si>
    <t>③</t>
  </si>
  <si>
    <t>日本協会補助金</t>
  </si>
  <si>
    <t>④</t>
  </si>
  <si>
    <t>九州協会補助金</t>
  </si>
  <si>
    <t>⑤</t>
  </si>
  <si>
    <t>熊本県体協補助金</t>
  </si>
  <si>
    <t>合　　　計</t>
  </si>
  <si>
    <t>⑥</t>
  </si>
  <si>
    <t>熊本県補助金</t>
  </si>
  <si>
    <t>⑦</t>
  </si>
  <si>
    <t>toto補助金</t>
  </si>
  <si>
    <t>支出</t>
  </si>
  <si>
    <t>⑧</t>
  </si>
  <si>
    <t>その他補助金</t>
  </si>
  <si>
    <t>支払先</t>
  </si>
  <si>
    <t>支出金額</t>
  </si>
  <si>
    <t>⑨</t>
  </si>
  <si>
    <t>参加料</t>
  </si>
  <si>
    <t>⑩</t>
  </si>
  <si>
    <t>協賛金</t>
  </si>
  <si>
    <t>⑪</t>
  </si>
  <si>
    <t>その他事業収入</t>
  </si>
  <si>
    <t>⑫</t>
  </si>
  <si>
    <t>その他雑収入</t>
  </si>
  <si>
    <t>⑬</t>
  </si>
  <si>
    <t>受取利息</t>
  </si>
  <si>
    <t>⑭</t>
  </si>
  <si>
    <t>他事業への移出入</t>
  </si>
  <si>
    <t>総収入</t>
  </si>
  <si>
    <t>支　出</t>
  </si>
  <si>
    <t>諸謝金</t>
  </si>
  <si>
    <t>旅費</t>
  </si>
  <si>
    <t>賃借料</t>
  </si>
  <si>
    <t>消耗品費</t>
  </si>
  <si>
    <t>備品</t>
  </si>
  <si>
    <t>印刷製本費</t>
  </si>
  <si>
    <t>通信運搬費</t>
  </si>
  <si>
    <t>賃金</t>
  </si>
  <si>
    <t>会議費</t>
  </si>
  <si>
    <t>委託費</t>
  </si>
  <si>
    <t>雑役務費</t>
  </si>
  <si>
    <t>その他</t>
  </si>
  <si>
    <t>他事業への移出入</t>
  </si>
  <si>
    <t>総支出</t>
  </si>
  <si>
    <t>残金</t>
  </si>
  <si>
    <t>事業名：</t>
  </si>
  <si>
    <t>事業Ｎｏ</t>
  </si>
  <si>
    <t>№</t>
  </si>
  <si>
    <t>県サッカー協会予算</t>
  </si>
  <si>
    <t>4</t>
  </si>
  <si>
    <t>1</t>
  </si>
  <si>
    <t>現金</t>
  </si>
  <si>
    <t>予算</t>
  </si>
  <si>
    <t>47FA一括補助金</t>
  </si>
  <si>
    <t>委員会通帳</t>
  </si>
  <si>
    <t>10</t>
  </si>
  <si>
    <t>10チーム　×　10,000円</t>
  </si>
  <si>
    <t>7</t>
  </si>
  <si>
    <t>熊本県スポーツ振興事業団</t>
  </si>
  <si>
    <t>会場使用料　4/14 2500円×9h  4/15 2500円×9h</t>
  </si>
  <si>
    <t>その他</t>
  </si>
  <si>
    <t>8</t>
  </si>
  <si>
    <t>熊日日新聞社</t>
  </si>
  <si>
    <t>大会案内チラシ新聞折込料@3円×20,000枚×1.05</t>
  </si>
  <si>
    <t>消耗品費</t>
  </si>
  <si>
    <t>14</t>
  </si>
  <si>
    <t>㈱熊本スポーツ運動具</t>
  </si>
  <si>
    <t>トロフィー代　別紙参照</t>
  </si>
  <si>
    <t>印刷製本費</t>
  </si>
  <si>
    <t>㈲熊本印刷</t>
  </si>
  <si>
    <t>大会パンフレット　@300円×100部</t>
  </si>
  <si>
    <t>雑役務費</t>
  </si>
  <si>
    <t>熊本中央銀行</t>
  </si>
  <si>
    <t>振込手数料</t>
  </si>
  <si>
    <t>諸謝金</t>
  </si>
  <si>
    <t>15</t>
  </si>
  <si>
    <t>熊本　他11名</t>
  </si>
  <si>
    <t>審判謝金　4/14　4/15分</t>
  </si>
  <si>
    <t>賃金</t>
  </si>
  <si>
    <t>国分寺　他3名</t>
  </si>
  <si>
    <t>役員手当　4/14　4/15分</t>
  </si>
  <si>
    <t>委員会管理費</t>
  </si>
  <si>
    <t>●要項・結果が未掲載</t>
  </si>
  <si>
    <t>●要項が未掲載</t>
  </si>
  <si>
    <t>提出前</t>
  </si>
  <si>
    <t>●結果が未掲載</t>
  </si>
  <si>
    <t>●未提出</t>
  </si>
  <si>
    <t>●結果が途中</t>
  </si>
  <si>
    <t>要項掲載済・事業期間中</t>
  </si>
  <si>
    <t>●修正・返却依頼中</t>
  </si>
  <si>
    <t>領収書台紙</t>
  </si>
  <si>
    <t>1．諸謝金　　2．旅費　　3．賃借料　　4．消耗品費　　5．備品　　6．印刷製本費　　7．通信運搬費</t>
  </si>
  <si>
    <t>8．賃金　　9．会議費　　10．委託費　　11．雑役務費　　12．その他</t>
  </si>
  <si>
    <t>事業・大会名</t>
  </si>
  <si>
    <t>領収日</t>
  </si>
  <si>
    <t>　　　年　　　月　　　日</t>
  </si>
  <si>
    <t>開催場所(目的地）</t>
  </si>
  <si>
    <t>用途</t>
  </si>
  <si>
    <t>区間(出発地）</t>
  </si>
  <si>
    <t>利用者</t>
  </si>
  <si>
    <t>区間(帰着地）</t>
  </si>
  <si>
    <t>*出発地 ・目的地・帰着地を記入</t>
  </si>
  <si>
    <t>【注意事項】 * 貼り付ける場合はこの記載文はかくれても問題ありません</t>
  </si>
  <si>
    <t>・品名・単価・個数の記載されたレシートがある場合は、あらためて領収書の発行を依頼せず</t>
  </si>
  <si>
    <t>　レシートを領収書として添付してください。</t>
  </si>
  <si>
    <t>・領収書に、日付、宛名、但書きは記入されているか</t>
  </si>
  <si>
    <t>・領収書に、詳細がわかるように記入されているか（単価、数量、時間など）</t>
  </si>
  <si>
    <t>・申請書がある場合は、提出してください</t>
  </si>
  <si>
    <t>・折り曲げなければ貼れないサイズ（A４以上など）は、台紙に貼らず、そのまま提出してください</t>
  </si>
  <si>
    <t>・1枚の台紙につき領収書は1枚だけ貼り付けてください。（四方をのり付け）</t>
  </si>
  <si>
    <t>・旅費は、区間（どこから～どこ）及び利用者を記載</t>
  </si>
  <si>
    <t>・宿泊費の場合は、利用者名（宿泊者名）を記載</t>
  </si>
  <si>
    <t>指導者謝金精算書</t>
  </si>
  <si>
    <t>一般社団法人熊本県サッカー協会　様</t>
  </si>
  <si>
    <t>開催日</t>
  </si>
  <si>
    <t>開催場所</t>
  </si>
  <si>
    <t>№</t>
  </si>
  <si>
    <t>氏　名</t>
  </si>
  <si>
    <t>住　所</t>
  </si>
  <si>
    <t>金　額</t>
  </si>
  <si>
    <r>
      <t>自署</t>
    </r>
    <r>
      <rPr>
        <sz val="8"/>
        <color indexed="8"/>
        <rFont val="HGｺﾞｼｯｸM"/>
        <family val="3"/>
      </rPr>
      <t>（フルネーム）</t>
    </r>
  </si>
  <si>
    <r>
      <t>備　考</t>
    </r>
    <r>
      <rPr>
        <sz val="8"/>
        <color indexed="8"/>
        <rFont val="HGｺﾞｼｯｸM"/>
        <family val="3"/>
      </rPr>
      <t>（日付・時間など）</t>
    </r>
  </si>
  <si>
    <t>例</t>
  </si>
  <si>
    <t xml:space="preserve">熊本　太郎
</t>
  </si>
  <si>
    <t xml:space="preserve">1）熊本市南区近見6-16-29
2）菊池郡大津町大津1-2-3
</t>
  </si>
  <si>
    <t xml:space="preserve">6,000
</t>
  </si>
  <si>
    <t xml:space="preserve">指導者謝金
3000円×2h
</t>
  </si>
  <si>
    <t>合　計</t>
  </si>
  <si>
    <t>上記の金額を領収しました</t>
  </si>
  <si>
    <t>請  求  書</t>
  </si>
  <si>
    <t>請求日</t>
  </si>
  <si>
    <t>キッズサッカー交流会</t>
  </si>
  <si>
    <t>下記のとおりご請求申し上げます。</t>
  </si>
  <si>
    <t>今回ご請求額</t>
  </si>
  <si>
    <t>商品番号・商品名</t>
  </si>
  <si>
    <t>数量</t>
  </si>
  <si>
    <t>単価</t>
  </si>
  <si>
    <t>金額</t>
  </si>
  <si>
    <t>&lt;&lt; お振込先 &gt;&gt;</t>
  </si>
  <si>
    <t>会長</t>
  </si>
  <si>
    <t>副会長</t>
  </si>
  <si>
    <t>専務
理事</t>
  </si>
  <si>
    <t>事務
局長</t>
  </si>
  <si>
    <t>事務局
次長</t>
  </si>
  <si>
    <t>事務局
員</t>
  </si>
  <si>
    <t>主査</t>
  </si>
  <si>
    <t>本書の通り
してよろしいか。</t>
  </si>
  <si>
    <t>公印
取扱者</t>
  </si>
  <si>
    <t>備考欄参照</t>
  </si>
  <si>
    <t>参加料@500*●名　保険料@800*●名</t>
  </si>
  <si>
    <t>参加料@500*●名　保険料@800*●名</t>
  </si>
  <si>
    <t>事務作業・会場補助（●/●,●/●,●/●,●/●）@2000*●回</t>
  </si>
  <si>
    <t>47FA一括補助金</t>
  </si>
  <si>
    <t>年　　月　　日</t>
  </si>
  <si>
    <t xml:space="preserve">
●/●,●/●
●/●,●/●
（計●回）
@単価*回数</t>
  </si>
  <si>
    <t xml:space="preserve">
●/●,●/●
●/●,●/●
（計●回）
@単価*回数</t>
  </si>
  <si>
    <t>●●コース担当</t>
  </si>
  <si>
    <t>担当者　</t>
  </si>
  <si>
    <t>〒●●-●●</t>
  </si>
  <si>
    <t>熊本県●●市</t>
  </si>
  <si>
    <t>事務作業・会場補助（●/●,●/●,●/●,●/●）</t>
  </si>
  <si>
    <t>金融機関名</t>
  </si>
  <si>
    <t>店名</t>
  </si>
  <si>
    <t>種類</t>
  </si>
  <si>
    <t>口座番号</t>
  </si>
  <si>
    <t>名義人</t>
  </si>
  <si>
    <t>年　　月　　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</si>
</sst>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_);[Red]\(0\)"/>
    <numFmt numFmtId="178" formatCode="#,##0_);[Red]\(#,##0\)"/>
    <numFmt numFmtId="179" formatCode="[$-411]ggge&quot;年&quot;m&quot;月&quot;d&quot;日&quot;;@"/>
    <numFmt numFmtId="180" formatCode="m/d"/>
    <numFmt numFmtId="181" formatCode="00000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yyyy&quot;年&quot;m&quot;月&quot;d&quot;日&quot;;@"/>
    <numFmt numFmtId="186" formatCode="[$]ggge&quot;年&quot;m&quot;月&quot;d&quot;日&quot;;@"/>
    <numFmt numFmtId="187" formatCode="[$]gge&quot;年&quot;m&quot;月&quot;d&quot;日&quot;;@"/>
  </numFmts>
  <fonts count="68">
    <font>
      <sz val="11"/>
      <color theme="1"/>
      <name val="Calibri"/>
      <family val="3"/>
    </font>
    <font>
      <sz val="12"/>
      <color indexed="8"/>
      <name val="游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HGｺﾞｼｯｸM"/>
      <family val="3"/>
    </font>
    <font>
      <sz val="6"/>
      <name val="Yu Gothic"/>
      <family val="3"/>
    </font>
    <font>
      <b/>
      <sz val="2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8"/>
      <name val="游ゴシック"/>
      <family val="3"/>
    </font>
    <font>
      <sz val="12"/>
      <color indexed="9"/>
      <name val="游ゴシック"/>
      <family val="3"/>
    </font>
    <font>
      <sz val="18"/>
      <color indexed="54"/>
      <name val="游ゴシック Light"/>
      <family val="3"/>
    </font>
    <font>
      <b/>
      <sz val="12"/>
      <color indexed="9"/>
      <name val="游ゴシック"/>
      <family val="3"/>
    </font>
    <font>
      <sz val="12"/>
      <color indexed="60"/>
      <name val="游ゴシック"/>
      <family val="3"/>
    </font>
    <font>
      <sz val="12"/>
      <color indexed="52"/>
      <name val="游ゴシック"/>
      <family val="3"/>
    </font>
    <font>
      <sz val="12"/>
      <color indexed="20"/>
      <name val="游ゴシック"/>
      <family val="3"/>
    </font>
    <font>
      <b/>
      <sz val="12"/>
      <color indexed="52"/>
      <name val="游ゴシック"/>
      <family val="3"/>
    </font>
    <font>
      <sz val="12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2"/>
      <color indexed="8"/>
      <name val="游ゴシック"/>
      <family val="3"/>
    </font>
    <font>
      <b/>
      <sz val="12"/>
      <color indexed="63"/>
      <name val="游ゴシック"/>
      <family val="3"/>
    </font>
    <font>
      <i/>
      <sz val="12"/>
      <color indexed="23"/>
      <name val="游ゴシック"/>
      <family val="3"/>
    </font>
    <font>
      <sz val="12"/>
      <color indexed="62"/>
      <name val="游ゴシック"/>
      <family val="3"/>
    </font>
    <font>
      <sz val="12"/>
      <color indexed="17"/>
      <name val="游ゴシック"/>
      <family val="3"/>
    </font>
    <font>
      <sz val="9"/>
      <color indexed="8"/>
      <name val="游ゴシック"/>
      <family val="3"/>
    </font>
    <font>
      <b/>
      <sz val="14"/>
      <color indexed="8"/>
      <name val="HGｺﾞｼｯｸM"/>
      <family val="3"/>
    </font>
    <font>
      <sz val="11"/>
      <color indexed="8"/>
      <name val="HGｺﾞｼｯｸM"/>
      <family val="3"/>
    </font>
    <font>
      <sz val="10"/>
      <color indexed="8"/>
      <name val="HGｺﾞｼｯｸM"/>
      <family val="3"/>
    </font>
    <font>
      <sz val="9"/>
      <color indexed="8"/>
      <name val="HGｺﾞｼｯｸM"/>
      <family val="3"/>
    </font>
    <font>
      <b/>
      <sz val="10"/>
      <color indexed="8"/>
      <name val="HGｺﾞｼｯｸM"/>
      <family val="3"/>
    </font>
    <font>
      <sz val="10.5"/>
      <color indexed="8"/>
      <name val="HGｺﾞｼｯｸM"/>
      <family val="3"/>
    </font>
    <font>
      <sz val="10"/>
      <color indexed="8"/>
      <name val="游ゴシック"/>
      <family val="3"/>
    </font>
    <font>
      <sz val="10"/>
      <color indexed="8"/>
      <name val="Calibri"/>
      <family val="2"/>
    </font>
    <font>
      <sz val="10"/>
      <color indexed="17"/>
      <name val="游ゴシック"/>
      <family val="3"/>
    </font>
    <font>
      <b/>
      <sz val="9"/>
      <color indexed="8"/>
      <name val="HGｺﾞｼｯｸM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57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9"/>
      <color theme="1"/>
      <name val="Calibri"/>
      <family val="3"/>
    </font>
    <font>
      <b/>
      <sz val="14"/>
      <color theme="1"/>
      <name val="HGｺﾞｼｯｸM"/>
      <family val="3"/>
    </font>
    <font>
      <sz val="11"/>
      <color theme="1"/>
      <name val="HGｺﾞｼｯｸM"/>
      <family val="3"/>
    </font>
    <font>
      <sz val="10"/>
      <color theme="1"/>
      <name val="HGｺﾞｼｯｸM"/>
      <family val="3"/>
    </font>
    <font>
      <sz val="9"/>
      <color theme="1"/>
      <name val="HGｺﾞｼｯｸM"/>
      <family val="3"/>
    </font>
    <font>
      <b/>
      <sz val="10"/>
      <color theme="1"/>
      <name val="HGｺﾞｼｯｸM"/>
      <family val="3"/>
    </font>
    <font>
      <sz val="10.5"/>
      <color theme="1"/>
      <name val="HGｺﾞｼｯｸM"/>
      <family val="3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hair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thin"/>
      <bottom style="hair"/>
    </border>
    <border>
      <left style="hair"/>
      <right style="thin"/>
      <top/>
      <bottom style="hair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/>
      <right/>
      <top style="thin"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/>
      <bottom/>
    </border>
    <border>
      <left style="thin"/>
      <right style="hair"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thin"/>
      <right style="hair"/>
      <top style="medium">
        <color rgb="FFFF0000"/>
      </top>
      <bottom style="hair"/>
    </border>
    <border>
      <left/>
      <right style="hair"/>
      <top style="medium">
        <color rgb="FFFF0000"/>
      </top>
      <bottom style="hair"/>
    </border>
    <border>
      <left style="hair"/>
      <right style="hair"/>
      <top style="medium">
        <color rgb="FFFF0000"/>
      </top>
      <bottom style="hair"/>
    </border>
    <border>
      <left style="hair"/>
      <right/>
      <top style="medium">
        <color rgb="FFFF0000"/>
      </top>
      <bottom style="hair"/>
    </border>
    <border>
      <left style="hair"/>
      <right style="thin"/>
      <top style="medium">
        <color rgb="FFFF0000"/>
      </top>
      <bottom style="hair"/>
    </border>
    <border>
      <left style="thin"/>
      <right style="medium">
        <color rgb="FFFF0000"/>
      </right>
      <top style="medium">
        <color rgb="FFFF0000"/>
      </top>
      <bottom style="hair"/>
    </border>
    <border>
      <left style="thin"/>
      <right style="medium">
        <color rgb="FFFF0000"/>
      </right>
      <top/>
      <bottom style="hair"/>
    </border>
    <border>
      <left style="thin"/>
      <right style="hair"/>
      <top/>
      <bottom style="medium">
        <color rgb="FFFF0000"/>
      </bottom>
    </border>
    <border>
      <left/>
      <right style="hair"/>
      <top style="hair"/>
      <bottom style="medium">
        <color rgb="FFFF0000"/>
      </bottom>
    </border>
    <border>
      <left style="hair"/>
      <right style="hair"/>
      <top style="hair"/>
      <bottom style="medium">
        <color rgb="FFFF0000"/>
      </bottom>
    </border>
    <border>
      <left style="hair"/>
      <right/>
      <top style="hair"/>
      <bottom style="medium">
        <color rgb="FFFF0000"/>
      </bottom>
    </border>
    <border>
      <left style="hair"/>
      <right style="thin"/>
      <top style="hair"/>
      <bottom style="medium">
        <color rgb="FFFF0000"/>
      </bottom>
    </border>
    <border>
      <left style="thin"/>
      <right style="medium">
        <color rgb="FFFF0000"/>
      </right>
      <top/>
      <bottom style="medium">
        <color rgb="FFFF0000"/>
      </bottom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2" fillId="0" borderId="0">
      <alignment/>
      <protection/>
    </xf>
    <xf numFmtId="0" fontId="59" fillId="32" borderId="0" applyNumberFormat="0" applyBorder="0" applyAlignment="0" applyProtection="0"/>
  </cellStyleXfs>
  <cellXfs count="327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3" fillId="33" borderId="0" xfId="65" applyFont="1" applyFill="1" applyAlignment="1" applyProtection="1">
      <alignment horizontal="center" vertical="center" shrinkToFit="1"/>
      <protection locked="0"/>
    </xf>
    <xf numFmtId="0" fontId="3" fillId="33" borderId="0" xfId="65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6" fontId="0" fillId="34" borderId="10" xfId="0" applyNumberFormat="1" applyFill="1" applyBorder="1" applyAlignment="1">
      <alignment horizontal="center" vertical="center"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5" borderId="12" xfId="0" applyFill="1" applyBorder="1" applyAlignment="1" applyProtection="1">
      <alignment horizontal="center" vertical="center" shrinkToFit="1"/>
      <protection locked="0"/>
    </xf>
    <xf numFmtId="176" fontId="0" fillId="35" borderId="13" xfId="0" applyNumberFormat="1" applyFill="1" applyBorder="1" applyAlignment="1" applyProtection="1">
      <alignment horizontal="center" vertical="center"/>
      <protection locked="0"/>
    </xf>
    <xf numFmtId="176" fontId="0" fillId="34" borderId="14" xfId="0" applyNumberFormat="1" applyFill="1" applyBorder="1" applyAlignment="1">
      <alignment horizontal="center" vertical="center"/>
    </xf>
    <xf numFmtId="176" fontId="0" fillId="35" borderId="15" xfId="0" applyNumberFormat="1" applyFill="1" applyBorder="1" applyAlignment="1" applyProtection="1">
      <alignment horizontal="center" vertical="center"/>
      <protection locked="0"/>
    </xf>
    <xf numFmtId="176" fontId="0" fillId="34" borderId="16" xfId="0" applyNumberFormat="1" applyFill="1" applyBorder="1" applyAlignment="1">
      <alignment horizontal="center" vertical="center"/>
    </xf>
    <xf numFmtId="176" fontId="0" fillId="35" borderId="17" xfId="0" applyNumberFormat="1" applyFill="1" applyBorder="1" applyAlignment="1" applyProtection="1">
      <alignment horizontal="center" vertical="center"/>
      <protection locked="0"/>
    </xf>
    <xf numFmtId="176" fontId="0" fillId="34" borderId="18" xfId="0" applyNumberFormat="1" applyFill="1" applyBorder="1" applyAlignment="1">
      <alignment horizontal="center" vertical="center"/>
    </xf>
    <xf numFmtId="0" fontId="6" fillId="0" borderId="11" xfId="0" applyFont="1" applyBorder="1" applyAlignment="1" applyProtection="1">
      <alignment vertical="center" shrinkToFit="1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3" fillId="33" borderId="0" xfId="65" applyFont="1" applyFill="1" applyAlignment="1" applyProtection="1">
      <alignment vertical="center" shrinkToFit="1"/>
      <protection locked="0"/>
    </xf>
    <xf numFmtId="0" fontId="3" fillId="33" borderId="0" xfId="65" applyFont="1" applyFill="1" applyAlignment="1" applyProtection="1">
      <alignment vertical="center"/>
      <protection locked="0"/>
    </xf>
    <xf numFmtId="0" fontId="3" fillId="33" borderId="0" xfId="0" applyFont="1" applyFill="1" applyAlignment="1" applyProtection="1">
      <alignment horizontal="right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56" fontId="3" fillId="36" borderId="19" xfId="0" applyNumberFormat="1" applyFont="1" applyFill="1" applyBorder="1" applyAlignment="1" applyProtection="1">
      <alignment horizontal="center" vertical="center" shrinkToFit="1"/>
      <protection locked="0"/>
    </xf>
    <xf numFmtId="56" fontId="3" fillId="37" borderId="20" xfId="0" applyNumberFormat="1" applyFont="1" applyFill="1" applyBorder="1" applyAlignment="1" applyProtection="1">
      <alignment horizontal="center" vertical="center"/>
      <protection locked="0"/>
    </xf>
    <xf numFmtId="56" fontId="3" fillId="37" borderId="21" xfId="0" applyNumberFormat="1" applyFont="1" applyFill="1" applyBorder="1" applyAlignment="1" applyProtection="1">
      <alignment horizontal="center" vertical="center"/>
      <protection locked="0"/>
    </xf>
    <xf numFmtId="0" fontId="3" fillId="37" borderId="22" xfId="0" applyFont="1" applyFill="1" applyBorder="1" applyAlignment="1" applyProtection="1">
      <alignment horizontal="center" vertical="center" shrinkToFit="1"/>
      <protection locked="0"/>
    </xf>
    <xf numFmtId="0" fontId="3" fillId="37" borderId="21" xfId="0" applyFont="1" applyFill="1" applyBorder="1" applyAlignment="1" applyProtection="1">
      <alignment horizontal="center" vertical="center" shrinkToFit="1"/>
      <protection locked="0"/>
    </xf>
    <xf numFmtId="0" fontId="3" fillId="37" borderId="21" xfId="0" applyFont="1" applyFill="1" applyBorder="1" applyAlignment="1" applyProtection="1">
      <alignment horizontal="center" vertical="center"/>
      <protection locked="0"/>
    </xf>
    <xf numFmtId="0" fontId="3" fillId="37" borderId="21" xfId="0" applyFont="1" applyFill="1" applyBorder="1" applyAlignment="1" applyProtection="1">
      <alignment horizontal="center" vertical="center" wrapText="1"/>
      <protection locked="0"/>
    </xf>
    <xf numFmtId="0" fontId="3" fillId="37" borderId="23" xfId="0" applyFont="1" applyFill="1" applyBorder="1" applyAlignment="1" applyProtection="1">
      <alignment horizontal="center" vertical="center"/>
      <protection locked="0"/>
    </xf>
    <xf numFmtId="0" fontId="3" fillId="37" borderId="24" xfId="0" applyFont="1" applyFill="1" applyBorder="1" applyAlignment="1" applyProtection="1">
      <alignment horizontal="center" vertical="center"/>
      <protection locked="0"/>
    </xf>
    <xf numFmtId="0" fontId="3" fillId="35" borderId="25" xfId="0" applyFont="1" applyFill="1" applyBorder="1" applyAlignment="1" applyProtection="1">
      <alignment horizontal="left" vertical="center" shrinkToFit="1"/>
      <protection locked="0"/>
    </xf>
    <xf numFmtId="177" fontId="3" fillId="38" borderId="26" xfId="0" applyNumberFormat="1" applyFont="1" applyFill="1" applyBorder="1" applyAlignment="1" applyProtection="1">
      <alignment horizontal="center" vertical="center"/>
      <protection locked="0"/>
    </xf>
    <xf numFmtId="177" fontId="3" fillId="38" borderId="27" xfId="0" applyNumberFormat="1" applyFont="1" applyFill="1" applyBorder="1" applyAlignment="1" applyProtection="1">
      <alignment horizontal="center" vertical="center"/>
      <protection locked="0"/>
    </xf>
    <xf numFmtId="0" fontId="3" fillId="38" borderId="28" xfId="0" applyFont="1" applyFill="1" applyBorder="1" applyAlignment="1" applyProtection="1">
      <alignment horizontal="left" vertical="center" shrinkToFit="1"/>
      <protection locked="0"/>
    </xf>
    <xf numFmtId="178" fontId="3" fillId="38" borderId="29" xfId="50" applyNumberFormat="1" applyFont="1" applyFill="1" applyBorder="1" applyAlignment="1" applyProtection="1">
      <alignment horizontal="right" vertical="center"/>
      <protection locked="0"/>
    </xf>
    <xf numFmtId="0" fontId="3" fillId="38" borderId="29" xfId="0" applyFont="1" applyFill="1" applyBorder="1" applyAlignment="1" applyProtection="1">
      <alignment horizontal="center" vertical="center"/>
      <protection locked="0"/>
    </xf>
    <xf numFmtId="178" fontId="3" fillId="34" borderId="30" xfId="50" applyNumberFormat="1" applyFont="1" applyFill="1" applyBorder="1" applyAlignment="1">
      <alignment horizontal="right" vertical="center"/>
    </xf>
    <xf numFmtId="0" fontId="60" fillId="33" borderId="31" xfId="0" applyFont="1" applyFill="1" applyBorder="1" applyAlignment="1" applyProtection="1">
      <alignment horizontal="center" vertical="center" shrinkToFit="1"/>
      <protection locked="0"/>
    </xf>
    <xf numFmtId="0" fontId="60" fillId="33" borderId="32" xfId="0" applyFont="1" applyFill="1" applyBorder="1" applyAlignment="1" applyProtection="1">
      <alignment vertical="center" shrinkToFit="1"/>
      <protection locked="0"/>
    </xf>
    <xf numFmtId="178" fontId="3" fillId="34" borderId="14" xfId="50" applyNumberFormat="1" applyFont="1" applyFill="1" applyBorder="1" applyAlignment="1">
      <alignment vertical="center"/>
    </xf>
    <xf numFmtId="177" fontId="3" fillId="38" borderId="33" xfId="0" applyNumberFormat="1" applyFont="1" applyFill="1" applyBorder="1" applyAlignment="1" applyProtection="1">
      <alignment horizontal="center" vertical="center"/>
      <protection locked="0"/>
    </xf>
    <xf numFmtId="177" fontId="3" fillId="38" borderId="34" xfId="0" applyNumberFormat="1" applyFont="1" applyFill="1" applyBorder="1" applyAlignment="1" applyProtection="1">
      <alignment horizontal="center" vertical="center"/>
      <protection locked="0"/>
    </xf>
    <xf numFmtId="0" fontId="3" fillId="35" borderId="35" xfId="0" applyFont="1" applyFill="1" applyBorder="1" applyAlignment="1" applyProtection="1">
      <alignment horizontal="left" vertical="center" shrinkToFit="1"/>
      <protection locked="0"/>
    </xf>
    <xf numFmtId="178" fontId="3" fillId="38" borderId="34" xfId="50" applyNumberFormat="1" applyFont="1" applyFill="1" applyBorder="1" applyAlignment="1" applyProtection="1">
      <alignment horizontal="right" vertical="center"/>
      <protection locked="0"/>
    </xf>
    <xf numFmtId="0" fontId="3" fillId="38" borderId="34" xfId="0" applyFont="1" applyFill="1" applyBorder="1" applyAlignment="1" applyProtection="1">
      <alignment horizontal="center" vertical="center"/>
      <protection locked="0"/>
    </xf>
    <xf numFmtId="0" fontId="60" fillId="33" borderId="36" xfId="0" applyFont="1" applyFill="1" applyBorder="1" applyAlignment="1" applyProtection="1">
      <alignment horizontal="center" vertical="center" shrinkToFit="1"/>
      <protection locked="0"/>
    </xf>
    <xf numFmtId="0" fontId="60" fillId="33" borderId="33" xfId="0" applyFont="1" applyFill="1" applyBorder="1" applyAlignment="1" applyProtection="1">
      <alignment vertical="center" shrinkToFit="1"/>
      <protection locked="0"/>
    </xf>
    <xf numFmtId="178" fontId="3" fillId="34" borderId="16" xfId="50" applyNumberFormat="1" applyFont="1" applyFill="1" applyBorder="1" applyAlignment="1">
      <alignment vertical="center"/>
    </xf>
    <xf numFmtId="56" fontId="3" fillId="33" borderId="19" xfId="0" applyNumberFormat="1" applyFont="1" applyFill="1" applyBorder="1" applyAlignment="1" applyProtection="1">
      <alignment horizontal="center" vertical="center" shrinkToFit="1"/>
      <protection locked="0"/>
    </xf>
    <xf numFmtId="177" fontId="3" fillId="33" borderId="20" xfId="0" applyNumberFormat="1" applyFont="1" applyFill="1" applyBorder="1" applyAlignment="1" applyProtection="1">
      <alignment horizontal="center" vertical="center"/>
      <protection locked="0"/>
    </xf>
    <xf numFmtId="177" fontId="3" fillId="33" borderId="21" xfId="0" applyNumberFormat="1" applyFont="1" applyFill="1" applyBorder="1" applyAlignment="1" applyProtection="1">
      <alignment horizontal="center" vertical="center"/>
      <protection locked="0"/>
    </xf>
    <xf numFmtId="178" fontId="3" fillId="33" borderId="22" xfId="0" applyNumberFormat="1" applyFont="1" applyFill="1" applyBorder="1" applyAlignment="1" applyProtection="1">
      <alignment horizontal="right" vertical="center" shrinkToFit="1"/>
      <protection locked="0"/>
    </xf>
    <xf numFmtId="0" fontId="3" fillId="33" borderId="22" xfId="0" applyFont="1" applyFill="1" applyBorder="1" applyAlignment="1" applyProtection="1">
      <alignment vertical="center" shrinkToFit="1"/>
      <protection locked="0"/>
    </xf>
    <xf numFmtId="178" fontId="3" fillId="33" borderId="21" xfId="0" applyNumberFormat="1" applyFont="1" applyFill="1" applyBorder="1" applyAlignment="1" applyProtection="1">
      <alignment horizontal="right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78" fontId="3" fillId="34" borderId="23" xfId="0" applyNumberFormat="1" applyFont="1" applyFill="1" applyBorder="1" applyAlignment="1">
      <alignment horizontal="right" vertical="center"/>
    </xf>
    <xf numFmtId="56" fontId="3" fillId="33" borderId="0" xfId="0" applyNumberFormat="1" applyFont="1" applyFill="1" applyAlignment="1" applyProtection="1">
      <alignment horizontal="center" vertical="center" shrinkToFit="1"/>
      <protection locked="0"/>
    </xf>
    <xf numFmtId="49" fontId="3" fillId="33" borderId="0" xfId="0" applyNumberFormat="1" applyFont="1" applyFill="1" applyAlignment="1" applyProtection="1">
      <alignment horizontal="right" vertical="center"/>
      <protection locked="0"/>
    </xf>
    <xf numFmtId="178" fontId="3" fillId="33" borderId="0" xfId="0" applyNumberFormat="1" applyFont="1" applyFill="1" applyAlignment="1" applyProtection="1">
      <alignment horizontal="right" vertical="center" shrinkToFit="1"/>
      <protection locked="0"/>
    </xf>
    <xf numFmtId="0" fontId="3" fillId="33" borderId="0" xfId="0" applyFont="1" applyFill="1" applyAlignment="1" applyProtection="1">
      <alignment vertical="center" shrinkToFit="1"/>
      <protection locked="0"/>
    </xf>
    <xf numFmtId="178" fontId="3" fillId="33" borderId="0" xfId="0" applyNumberFormat="1" applyFont="1" applyFill="1" applyAlignment="1" applyProtection="1">
      <alignment horizontal="right" vertical="center"/>
      <protection locked="0"/>
    </xf>
    <xf numFmtId="56" fontId="6" fillId="33" borderId="0" xfId="0" applyNumberFormat="1" applyFont="1" applyFill="1" applyAlignment="1" applyProtection="1">
      <alignment vertical="center" shrinkToFit="1"/>
      <protection locked="0"/>
    </xf>
    <xf numFmtId="56" fontId="3" fillId="33" borderId="0" xfId="0" applyNumberFormat="1" applyFont="1" applyFill="1" applyAlignment="1" applyProtection="1">
      <alignment horizontal="center" vertical="center"/>
      <protection locked="0"/>
    </xf>
    <xf numFmtId="178" fontId="3" fillId="38" borderId="27" xfId="50" applyNumberFormat="1" applyFont="1" applyFill="1" applyBorder="1" applyAlignment="1" applyProtection="1">
      <alignment horizontal="right" vertical="center"/>
      <protection locked="0"/>
    </xf>
    <xf numFmtId="0" fontId="3" fillId="38" borderId="27" xfId="0" applyFont="1" applyFill="1" applyBorder="1" applyAlignment="1" applyProtection="1">
      <alignment horizontal="center" vertical="center"/>
      <protection locked="0"/>
    </xf>
    <xf numFmtId="0" fontId="60" fillId="33" borderId="37" xfId="0" applyFont="1" applyFill="1" applyBorder="1" applyAlignment="1" applyProtection="1">
      <alignment horizontal="center" vertical="center" shrinkToFit="1"/>
      <protection locked="0"/>
    </xf>
    <xf numFmtId="0" fontId="60" fillId="33" borderId="38" xfId="0" applyFont="1" applyFill="1" applyBorder="1" applyAlignment="1" applyProtection="1">
      <alignment vertical="center" shrinkToFit="1"/>
      <protection locked="0"/>
    </xf>
    <xf numFmtId="178" fontId="3" fillId="33" borderId="18" xfId="50" applyNumberFormat="1" applyFont="1" applyFill="1" applyBorder="1" applyAlignment="1" applyProtection="1">
      <alignment vertical="center"/>
      <protection locked="0"/>
    </xf>
    <xf numFmtId="0" fontId="60" fillId="33" borderId="39" xfId="0" applyFont="1" applyFill="1" applyBorder="1" applyAlignment="1" applyProtection="1">
      <alignment horizontal="center" vertical="center" shrinkToFit="1"/>
      <protection locked="0"/>
    </xf>
    <xf numFmtId="0" fontId="60" fillId="33" borderId="20" xfId="0" applyFont="1" applyFill="1" applyBorder="1" applyAlignment="1" applyProtection="1">
      <alignment vertical="center" shrinkToFit="1"/>
      <protection locked="0"/>
    </xf>
    <xf numFmtId="38" fontId="3" fillId="33" borderId="22" xfId="50" applyFont="1" applyFill="1" applyBorder="1" applyAlignment="1" applyProtection="1">
      <alignment vertical="center"/>
      <protection locked="0"/>
    </xf>
    <xf numFmtId="178" fontId="3" fillId="34" borderId="40" xfId="0" applyNumberFormat="1" applyFont="1" applyFill="1" applyBorder="1" applyAlignment="1">
      <alignment vertical="center"/>
    </xf>
    <xf numFmtId="0" fontId="3" fillId="33" borderId="0" xfId="0" applyFont="1" applyFill="1" applyAlignment="1" applyProtection="1">
      <alignment horizontal="center" vertical="center" shrinkToFit="1"/>
      <protection locked="0"/>
    </xf>
    <xf numFmtId="38" fontId="3" fillId="33" borderId="0" xfId="0" applyNumberFormat="1" applyFont="1" applyFill="1" applyAlignment="1" applyProtection="1">
      <alignment vertical="center"/>
      <protection locked="0"/>
    </xf>
    <xf numFmtId="178" fontId="3" fillId="34" borderId="30" xfId="50" applyNumberFormat="1" applyFont="1" applyFill="1" applyBorder="1" applyAlignment="1">
      <alignment vertical="center"/>
    </xf>
    <xf numFmtId="0" fontId="60" fillId="33" borderId="41" xfId="0" applyFont="1" applyFill="1" applyBorder="1" applyAlignment="1" applyProtection="1">
      <alignment vertical="center" shrinkToFit="1"/>
      <protection locked="0"/>
    </xf>
    <xf numFmtId="178" fontId="3" fillId="34" borderId="23" xfId="50" applyNumberFormat="1" applyFont="1" applyFill="1" applyBorder="1" applyAlignment="1">
      <alignment vertical="center"/>
    </xf>
    <xf numFmtId="38" fontId="3" fillId="33" borderId="0" xfId="50" applyFont="1" applyFill="1" applyBorder="1" applyAlignment="1" applyProtection="1">
      <alignment vertical="center"/>
      <protection locked="0"/>
    </xf>
    <xf numFmtId="0" fontId="3" fillId="33" borderId="0" xfId="0" applyFont="1" applyFill="1" applyAlignment="1" applyProtection="1">
      <alignment horizontal="left" vertical="center" shrinkToFit="1"/>
      <protection locked="0"/>
    </xf>
    <xf numFmtId="177" fontId="3" fillId="38" borderId="42" xfId="0" applyNumberFormat="1" applyFont="1" applyFill="1" applyBorder="1" applyAlignment="1" applyProtection="1">
      <alignment horizontal="center" vertical="center"/>
      <protection locked="0"/>
    </xf>
    <xf numFmtId="177" fontId="3" fillId="38" borderId="43" xfId="0" applyNumberFormat="1" applyFont="1" applyFill="1" applyBorder="1" applyAlignment="1" applyProtection="1">
      <alignment horizontal="center" vertical="center"/>
      <protection locked="0"/>
    </xf>
    <xf numFmtId="0" fontId="3" fillId="38" borderId="44" xfId="0" applyFont="1" applyFill="1" applyBorder="1" applyAlignment="1" applyProtection="1">
      <alignment horizontal="left" vertical="center" shrinkToFit="1"/>
      <protection locked="0"/>
    </xf>
    <xf numFmtId="178" fontId="3" fillId="38" borderId="43" xfId="50" applyNumberFormat="1" applyFont="1" applyFill="1" applyBorder="1" applyAlignment="1" applyProtection="1">
      <alignment horizontal="right" vertical="center"/>
      <protection locked="0"/>
    </xf>
    <xf numFmtId="0" fontId="3" fillId="38" borderId="43" xfId="0" applyFont="1" applyFill="1" applyBorder="1" applyAlignment="1" applyProtection="1">
      <alignment horizontal="center" vertical="center"/>
      <protection locked="0"/>
    </xf>
    <xf numFmtId="178" fontId="3" fillId="34" borderId="45" xfId="50" applyNumberFormat="1" applyFont="1" applyFill="1" applyBorder="1" applyAlignment="1">
      <alignment horizontal="right" vertical="center"/>
    </xf>
    <xf numFmtId="56" fontId="3" fillId="0" borderId="19" xfId="0" applyNumberFormat="1" applyFont="1" applyBorder="1" applyAlignment="1" applyProtection="1">
      <alignment horizontal="center" vertical="center" shrinkToFit="1"/>
      <protection locked="0"/>
    </xf>
    <xf numFmtId="177" fontId="3" fillId="0" borderId="20" xfId="0" applyNumberFormat="1" applyFont="1" applyBorder="1" applyAlignment="1" applyProtection="1">
      <alignment horizontal="center" vertical="center"/>
      <protection locked="0"/>
    </xf>
    <xf numFmtId="177" fontId="3" fillId="0" borderId="21" xfId="0" applyNumberFormat="1" applyFont="1" applyBorder="1" applyAlignment="1" applyProtection="1">
      <alignment horizontal="center" vertical="center"/>
      <protection locked="0"/>
    </xf>
    <xf numFmtId="178" fontId="3" fillId="0" borderId="22" xfId="0" applyNumberFormat="1" applyFont="1" applyBorder="1" applyAlignment="1" applyProtection="1">
      <alignment horizontal="right" vertical="center" shrinkToFit="1"/>
      <protection locked="0"/>
    </xf>
    <xf numFmtId="0" fontId="3" fillId="0" borderId="22" xfId="0" applyFont="1" applyBorder="1" applyAlignment="1" applyProtection="1">
      <alignment vertical="center" shrinkToFit="1"/>
      <protection locked="0"/>
    </xf>
    <xf numFmtId="178" fontId="3" fillId="0" borderId="21" xfId="0" applyNumberFormat="1" applyFont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56" fontId="8" fillId="0" borderId="0" xfId="62" applyNumberFormat="1" applyFont="1" applyAlignment="1">
      <alignment vertical="center" shrinkToFit="1"/>
      <protection/>
    </xf>
    <xf numFmtId="0" fontId="8" fillId="0" borderId="0" xfId="62" applyFont="1" applyAlignment="1">
      <alignment vertical="center" shrinkToFit="1"/>
      <protection/>
    </xf>
    <xf numFmtId="0" fontId="3" fillId="0" borderId="0" xfId="62" applyFont="1" applyAlignme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right" vertical="center"/>
      <protection/>
    </xf>
    <xf numFmtId="0" fontId="8" fillId="0" borderId="0" xfId="62" applyFont="1" applyAlignment="1">
      <alignment horizontal="center" vertical="center"/>
      <protection/>
    </xf>
    <xf numFmtId="0" fontId="6" fillId="0" borderId="11" xfId="62" applyFont="1" applyBorder="1" applyAlignment="1">
      <alignment vertical="center" shrinkToFit="1"/>
      <protection/>
    </xf>
    <xf numFmtId="0" fontId="3" fillId="35" borderId="0" xfId="65" applyFont="1" applyFill="1" applyAlignment="1">
      <alignment vertical="center" shrinkToFit="1"/>
      <protection/>
    </xf>
    <xf numFmtId="0" fontId="3" fillId="34" borderId="0" xfId="65" applyFont="1" applyFill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56" fontId="3" fillId="37" borderId="46" xfId="62" applyNumberFormat="1" applyFont="1" applyFill="1" applyBorder="1" applyAlignment="1">
      <alignment horizontal="center" vertical="center" shrinkToFit="1"/>
      <protection/>
    </xf>
    <xf numFmtId="56" fontId="3" fillId="37" borderId="47" xfId="62" applyNumberFormat="1" applyFont="1" applyFill="1" applyBorder="1" applyAlignment="1">
      <alignment horizontal="center" vertical="center"/>
      <protection/>
    </xf>
    <xf numFmtId="56" fontId="3" fillId="37" borderId="48" xfId="62" applyNumberFormat="1" applyFont="1" applyFill="1" applyBorder="1" applyAlignment="1">
      <alignment horizontal="center" vertical="center"/>
      <protection/>
    </xf>
    <xf numFmtId="0" fontId="3" fillId="37" borderId="49" xfId="62" applyFont="1" applyFill="1" applyBorder="1" applyAlignment="1">
      <alignment horizontal="center" vertical="center" shrinkToFit="1"/>
      <protection/>
    </xf>
    <xf numFmtId="0" fontId="3" fillId="37" borderId="48" xfId="62" applyFont="1" applyFill="1" applyBorder="1" applyAlignment="1">
      <alignment horizontal="center" vertical="center"/>
      <protection/>
    </xf>
    <xf numFmtId="0" fontId="3" fillId="37" borderId="24" xfId="62" applyFont="1" applyFill="1" applyBorder="1" applyAlignment="1">
      <alignment horizontal="center" vertical="center" wrapText="1"/>
      <protection/>
    </xf>
    <xf numFmtId="0" fontId="3" fillId="37" borderId="24" xfId="62" applyFont="1" applyFill="1" applyBorder="1" applyAlignment="1">
      <alignment horizontal="center" vertical="center"/>
      <protection/>
    </xf>
    <xf numFmtId="0" fontId="3" fillId="38" borderId="50" xfId="62" applyFont="1" applyFill="1" applyBorder="1" applyAlignment="1">
      <alignment horizontal="left" vertical="center" shrinkToFit="1"/>
      <protection/>
    </xf>
    <xf numFmtId="49" fontId="3" fillId="38" borderId="51" xfId="62" applyNumberFormat="1" applyFont="1" applyFill="1" applyBorder="1" applyAlignment="1">
      <alignment horizontal="right" vertical="center"/>
      <protection/>
    </xf>
    <xf numFmtId="49" fontId="3" fillId="38" borderId="52" xfId="62" applyNumberFormat="1" applyFont="1" applyFill="1" applyBorder="1" applyAlignment="1">
      <alignment horizontal="right" vertical="center"/>
      <protection/>
    </xf>
    <xf numFmtId="0" fontId="3" fillId="38" borderId="53" xfId="62" applyFont="1" applyFill="1" applyBorder="1" applyAlignment="1">
      <alignment horizontal="left" vertical="center" shrinkToFit="1"/>
      <protection/>
    </xf>
    <xf numFmtId="178" fontId="3" fillId="38" borderId="52" xfId="50" applyNumberFormat="1" applyFont="1" applyFill="1" applyBorder="1" applyAlignment="1">
      <alignment horizontal="right" vertical="center"/>
    </xf>
    <xf numFmtId="0" fontId="3" fillId="38" borderId="54" xfId="62" applyFont="1" applyFill="1" applyBorder="1" applyAlignment="1">
      <alignment horizontal="center" vertical="center"/>
      <protection/>
    </xf>
    <xf numFmtId="178" fontId="3" fillId="34" borderId="55" xfId="50" applyNumberFormat="1" applyFont="1" applyFill="1" applyBorder="1" applyAlignment="1">
      <alignment horizontal="right" vertical="center"/>
    </xf>
    <xf numFmtId="0" fontId="60" fillId="0" borderId="31" xfId="62" applyFont="1" applyBorder="1" applyAlignment="1">
      <alignment horizontal="center" vertical="center"/>
      <protection/>
    </xf>
    <xf numFmtId="0" fontId="60" fillId="0" borderId="32" xfId="62" applyFont="1" applyBorder="1" applyAlignment="1">
      <alignment vertical="center"/>
      <protection/>
    </xf>
    <xf numFmtId="0" fontId="3" fillId="38" borderId="25" xfId="62" applyFont="1" applyFill="1" applyBorder="1" applyAlignment="1">
      <alignment horizontal="left" vertical="center" shrinkToFit="1"/>
      <protection/>
    </xf>
    <xf numFmtId="49" fontId="3" fillId="38" borderId="33" xfId="62" applyNumberFormat="1" applyFont="1" applyFill="1" applyBorder="1" applyAlignment="1">
      <alignment horizontal="right" vertical="center"/>
      <protection/>
    </xf>
    <xf numFmtId="49" fontId="3" fillId="38" borderId="34" xfId="62" applyNumberFormat="1" applyFont="1" applyFill="1" applyBorder="1" applyAlignment="1">
      <alignment horizontal="right" vertical="center"/>
      <protection/>
    </xf>
    <xf numFmtId="0" fontId="3" fillId="38" borderId="35" xfId="62" applyFont="1" applyFill="1" applyBorder="1" applyAlignment="1">
      <alignment horizontal="left" vertical="center" shrinkToFit="1"/>
      <protection/>
    </xf>
    <xf numFmtId="178" fontId="3" fillId="38" borderId="34" xfId="50" applyNumberFormat="1" applyFont="1" applyFill="1" applyBorder="1" applyAlignment="1">
      <alignment horizontal="right" vertical="center"/>
    </xf>
    <xf numFmtId="0" fontId="3" fillId="38" borderId="16" xfId="62" applyFont="1" applyFill="1" applyBorder="1" applyAlignment="1">
      <alignment horizontal="center" vertical="center"/>
      <protection/>
    </xf>
    <xf numFmtId="178" fontId="3" fillId="34" borderId="56" xfId="50" applyNumberFormat="1" applyFont="1" applyFill="1" applyBorder="1" applyAlignment="1">
      <alignment horizontal="right" vertical="center"/>
    </xf>
    <xf numFmtId="0" fontId="60" fillId="0" borderId="36" xfId="62" applyFont="1" applyBorder="1" applyAlignment="1">
      <alignment horizontal="center" vertical="center"/>
      <protection/>
    </xf>
    <xf numFmtId="0" fontId="60" fillId="0" borderId="33" xfId="62" applyFont="1" applyBorder="1" applyAlignment="1">
      <alignment vertical="center"/>
      <protection/>
    </xf>
    <xf numFmtId="0" fontId="3" fillId="38" borderId="57" xfId="62" applyFont="1" applyFill="1" applyBorder="1" applyAlignment="1">
      <alignment horizontal="left" vertical="center" shrinkToFit="1"/>
      <protection/>
    </xf>
    <xf numFmtId="49" fontId="3" fillId="38" borderId="58" xfId="62" applyNumberFormat="1" applyFont="1" applyFill="1" applyBorder="1" applyAlignment="1">
      <alignment horizontal="right" vertical="center"/>
      <protection/>
    </xf>
    <xf numFmtId="49" fontId="3" fillId="38" borderId="59" xfId="62" applyNumberFormat="1" applyFont="1" applyFill="1" applyBorder="1" applyAlignment="1">
      <alignment horizontal="right" vertical="center"/>
      <protection/>
    </xf>
    <xf numFmtId="0" fontId="3" fillId="38" borderId="60" xfId="62" applyFont="1" applyFill="1" applyBorder="1" applyAlignment="1">
      <alignment horizontal="left" vertical="center" shrinkToFit="1"/>
      <protection/>
    </xf>
    <xf numFmtId="178" fontId="3" fillId="38" borderId="59" xfId="50" applyNumberFormat="1" applyFont="1" applyFill="1" applyBorder="1" applyAlignment="1">
      <alignment horizontal="right" vertical="center"/>
    </xf>
    <xf numFmtId="0" fontId="3" fillId="38" borderId="61" xfId="62" applyFont="1" applyFill="1" applyBorder="1" applyAlignment="1">
      <alignment horizontal="center" vertical="center"/>
      <protection/>
    </xf>
    <xf numFmtId="178" fontId="3" fillId="34" borderId="62" xfId="50" applyNumberFormat="1" applyFont="1" applyFill="1" applyBorder="1" applyAlignment="1">
      <alignment horizontal="right" vertical="center"/>
    </xf>
    <xf numFmtId="56" fontId="3" fillId="0" borderId="63" xfId="62" applyNumberFormat="1" applyFont="1" applyBorder="1" applyAlignment="1">
      <alignment horizontal="center" vertical="center" shrinkToFit="1"/>
      <protection/>
    </xf>
    <xf numFmtId="49" fontId="3" fillId="0" borderId="41" xfId="62" applyNumberFormat="1" applyFont="1" applyBorder="1" applyAlignment="1">
      <alignment horizontal="right" vertical="center"/>
      <protection/>
    </xf>
    <xf numFmtId="49" fontId="3" fillId="0" borderId="64" xfId="62" applyNumberFormat="1" applyFont="1" applyBorder="1" applyAlignment="1">
      <alignment horizontal="right" vertical="center"/>
      <protection/>
    </xf>
    <xf numFmtId="178" fontId="3" fillId="0" borderId="65" xfId="62" applyNumberFormat="1" applyFont="1" applyBorder="1" applyAlignment="1">
      <alignment horizontal="right" vertical="center" shrinkToFit="1"/>
      <protection/>
    </xf>
    <xf numFmtId="0" fontId="3" fillId="0" borderId="65" xfId="62" applyFont="1" applyBorder="1" applyAlignment="1">
      <alignment vertical="center" shrinkToFit="1"/>
      <protection/>
    </xf>
    <xf numFmtId="178" fontId="3" fillId="0" borderId="64" xfId="62" applyNumberFormat="1" applyFont="1" applyBorder="1" applyAlignment="1">
      <alignment horizontal="right" vertical="center"/>
      <protection/>
    </xf>
    <xf numFmtId="0" fontId="3" fillId="0" borderId="40" xfId="62" applyFont="1" applyBorder="1" applyAlignment="1">
      <alignment horizontal="center" vertical="center"/>
      <protection/>
    </xf>
    <xf numFmtId="178" fontId="3" fillId="34" borderId="64" xfId="62" applyNumberFormat="1" applyFont="1" applyFill="1" applyBorder="1" applyAlignment="1">
      <alignment horizontal="right" vertical="center"/>
      <protection/>
    </xf>
    <xf numFmtId="56" fontId="3" fillId="0" borderId="0" xfId="62" applyNumberFormat="1" applyFont="1" applyAlignment="1">
      <alignment horizontal="center" vertical="center" shrinkToFit="1"/>
      <protection/>
    </xf>
    <xf numFmtId="49" fontId="3" fillId="0" borderId="0" xfId="62" applyNumberFormat="1" applyFont="1" applyAlignment="1">
      <alignment horizontal="right" vertical="center"/>
      <protection/>
    </xf>
    <xf numFmtId="178" fontId="3" fillId="0" borderId="0" xfId="62" applyNumberFormat="1" applyFont="1" applyAlignment="1">
      <alignment horizontal="right" vertical="center" shrinkToFit="1"/>
      <protection/>
    </xf>
    <xf numFmtId="0" fontId="3" fillId="0" borderId="0" xfId="62" applyFont="1" applyAlignment="1">
      <alignment vertical="center" shrinkToFit="1"/>
      <protection/>
    </xf>
    <xf numFmtId="178" fontId="3" fillId="0" borderId="0" xfId="62" applyNumberFormat="1" applyFont="1" applyAlignment="1">
      <alignment horizontal="right" vertical="center"/>
      <protection/>
    </xf>
    <xf numFmtId="56" fontId="6" fillId="0" borderId="0" xfId="62" applyNumberFormat="1" applyFont="1" applyAlignment="1">
      <alignment vertical="center" shrinkToFit="1"/>
      <protection/>
    </xf>
    <xf numFmtId="56" fontId="3" fillId="0" borderId="0" xfId="62" applyNumberFormat="1" applyFont="1" applyAlignment="1">
      <alignment horizontal="center" vertical="center"/>
      <protection/>
    </xf>
    <xf numFmtId="56" fontId="3" fillId="37" borderId="19" xfId="62" applyNumberFormat="1" applyFont="1" applyFill="1" applyBorder="1" applyAlignment="1">
      <alignment horizontal="center" vertical="center" shrinkToFit="1"/>
      <protection/>
    </xf>
    <xf numFmtId="56" fontId="3" fillId="37" borderId="20" xfId="62" applyNumberFormat="1" applyFont="1" applyFill="1" applyBorder="1" applyAlignment="1">
      <alignment horizontal="center" vertical="center"/>
      <protection/>
    </xf>
    <xf numFmtId="56" fontId="3" fillId="37" borderId="21" xfId="62" applyNumberFormat="1" applyFont="1" applyFill="1" applyBorder="1" applyAlignment="1">
      <alignment horizontal="center" vertical="center"/>
      <protection/>
    </xf>
    <xf numFmtId="0" fontId="3" fillId="37" borderId="22" xfId="62" applyFont="1" applyFill="1" applyBorder="1" applyAlignment="1">
      <alignment horizontal="center" vertical="center" shrinkToFit="1"/>
      <protection/>
    </xf>
    <xf numFmtId="0" fontId="3" fillId="37" borderId="21" xfId="62" applyFont="1" applyFill="1" applyBorder="1" applyAlignment="1">
      <alignment horizontal="center" vertical="center"/>
      <protection/>
    </xf>
    <xf numFmtId="0" fontId="3" fillId="37" borderId="21" xfId="62" applyFont="1" applyFill="1" applyBorder="1" applyAlignment="1">
      <alignment horizontal="center" vertical="center" wrapText="1"/>
      <protection/>
    </xf>
    <xf numFmtId="0" fontId="3" fillId="37" borderId="23" xfId="62" applyFont="1" applyFill="1" applyBorder="1" applyAlignment="1">
      <alignment horizontal="center" vertical="center"/>
      <protection/>
    </xf>
    <xf numFmtId="49" fontId="3" fillId="38" borderId="26" xfId="62" applyNumberFormat="1" applyFont="1" applyFill="1" applyBorder="1" applyAlignment="1">
      <alignment horizontal="right" vertical="center"/>
      <protection/>
    </xf>
    <xf numFmtId="49" fontId="3" fillId="38" borderId="27" xfId="62" applyNumberFormat="1" applyFont="1" applyFill="1" applyBorder="1" applyAlignment="1">
      <alignment horizontal="right" vertical="center"/>
      <protection/>
    </xf>
    <xf numFmtId="0" fontId="3" fillId="38" borderId="28" xfId="62" applyFont="1" applyFill="1" applyBorder="1" applyAlignment="1">
      <alignment horizontal="left" vertical="center" shrinkToFit="1"/>
      <protection/>
    </xf>
    <xf numFmtId="178" fontId="3" fillId="38" borderId="27" xfId="50" applyNumberFormat="1" applyFont="1" applyFill="1" applyBorder="1" applyAlignment="1">
      <alignment horizontal="right" vertical="center"/>
    </xf>
    <xf numFmtId="0" fontId="3" fillId="38" borderId="27" xfId="62" applyFont="1" applyFill="1" applyBorder="1" applyAlignment="1">
      <alignment horizontal="center" vertical="center"/>
      <protection/>
    </xf>
    <xf numFmtId="0" fontId="3" fillId="38" borderId="34" xfId="62" applyFont="1" applyFill="1" applyBorder="1" applyAlignment="1">
      <alignment horizontal="center" vertical="center"/>
      <protection/>
    </xf>
    <xf numFmtId="0" fontId="60" fillId="0" borderId="37" xfId="62" applyFont="1" applyBorder="1" applyAlignment="1">
      <alignment horizontal="center" vertical="center"/>
      <protection/>
    </xf>
    <xf numFmtId="0" fontId="60" fillId="0" borderId="38" xfId="62" applyFont="1" applyBorder="1" applyAlignment="1">
      <alignment vertical="center"/>
      <protection/>
    </xf>
    <xf numFmtId="178" fontId="3" fillId="0" borderId="18" xfId="50" applyNumberFormat="1" applyFont="1" applyFill="1" applyBorder="1" applyAlignment="1">
      <alignment vertical="center"/>
    </xf>
    <xf numFmtId="0" fontId="60" fillId="0" borderId="39" xfId="62" applyFont="1" applyBorder="1" applyAlignment="1">
      <alignment horizontal="center" vertical="center"/>
      <protection/>
    </xf>
    <xf numFmtId="0" fontId="60" fillId="0" borderId="20" xfId="62" applyFont="1" applyBorder="1" applyAlignment="1">
      <alignment vertical="center"/>
      <protection/>
    </xf>
    <xf numFmtId="38" fontId="3" fillId="0" borderId="22" xfId="50" applyFont="1" applyFill="1" applyBorder="1" applyAlignment="1">
      <alignment vertical="center"/>
    </xf>
    <xf numFmtId="178" fontId="3" fillId="34" borderId="40" xfId="62" applyNumberFormat="1" applyFont="1" applyFill="1" applyBorder="1" applyAlignment="1">
      <alignment vertical="center"/>
      <protection/>
    </xf>
    <xf numFmtId="38" fontId="3" fillId="0" borderId="0" xfId="62" applyNumberFormat="1" applyFont="1" applyAlignment="1">
      <alignment vertical="center"/>
      <protection/>
    </xf>
    <xf numFmtId="0" fontId="60" fillId="0" borderId="66" xfId="62" applyFont="1" applyBorder="1" applyAlignment="1">
      <alignment horizontal="center" vertical="center"/>
      <protection/>
    </xf>
    <xf numFmtId="0" fontId="60" fillId="0" borderId="41" xfId="62" applyFont="1" applyBorder="1" applyAlignment="1">
      <alignment vertical="center"/>
      <protection/>
    </xf>
    <xf numFmtId="178" fontId="3" fillId="0" borderId="40" xfId="50" applyNumberFormat="1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0" fontId="3" fillId="0" borderId="0" xfId="62" applyFont="1" applyAlignment="1">
      <alignment horizontal="left" vertical="center"/>
      <protection/>
    </xf>
    <xf numFmtId="0" fontId="3" fillId="38" borderId="63" xfId="62" applyFont="1" applyFill="1" applyBorder="1" applyAlignment="1">
      <alignment horizontal="left" vertical="center" shrinkToFit="1"/>
      <protection/>
    </xf>
    <xf numFmtId="49" fontId="3" fillId="38" borderId="38" xfId="62" applyNumberFormat="1" applyFont="1" applyFill="1" applyBorder="1" applyAlignment="1">
      <alignment horizontal="right" vertical="center"/>
      <protection/>
    </xf>
    <xf numFmtId="49" fontId="3" fillId="38" borderId="67" xfId="62" applyNumberFormat="1" applyFont="1" applyFill="1" applyBorder="1" applyAlignment="1">
      <alignment horizontal="right" vertical="center"/>
      <protection/>
    </xf>
    <xf numFmtId="0" fontId="3" fillId="38" borderId="68" xfId="62" applyFont="1" applyFill="1" applyBorder="1" applyAlignment="1">
      <alignment horizontal="left" vertical="center" shrinkToFit="1"/>
      <protection/>
    </xf>
    <xf numFmtId="178" fontId="3" fillId="38" borderId="67" xfId="50" applyNumberFormat="1" applyFont="1" applyFill="1" applyBorder="1" applyAlignment="1">
      <alignment horizontal="right" vertical="center"/>
    </xf>
    <xf numFmtId="0" fontId="3" fillId="38" borderId="67" xfId="62" applyFont="1" applyFill="1" applyBorder="1" applyAlignment="1">
      <alignment horizontal="center" vertical="center"/>
      <protection/>
    </xf>
    <xf numFmtId="178" fontId="3" fillId="34" borderId="40" xfId="50" applyNumberFormat="1" applyFont="1" applyFill="1" applyBorder="1" applyAlignment="1">
      <alignment horizontal="right" vertical="center"/>
    </xf>
    <xf numFmtId="56" fontId="3" fillId="0" borderId="19" xfId="62" applyNumberFormat="1" applyFont="1" applyBorder="1" applyAlignment="1">
      <alignment horizontal="center" vertical="center" shrinkToFit="1"/>
      <protection/>
    </xf>
    <xf numFmtId="49" fontId="3" fillId="0" borderId="20" xfId="62" applyNumberFormat="1" applyFont="1" applyBorder="1" applyAlignment="1">
      <alignment horizontal="right" vertical="center"/>
      <protection/>
    </xf>
    <xf numFmtId="49" fontId="3" fillId="0" borderId="21" xfId="62" applyNumberFormat="1" applyFont="1" applyBorder="1" applyAlignment="1">
      <alignment horizontal="right" vertical="center"/>
      <protection/>
    </xf>
    <xf numFmtId="178" fontId="3" fillId="0" borderId="22" xfId="62" applyNumberFormat="1" applyFont="1" applyBorder="1" applyAlignment="1">
      <alignment horizontal="right" vertical="center" shrinkToFit="1"/>
      <protection/>
    </xf>
    <xf numFmtId="0" fontId="3" fillId="0" borderId="22" xfId="62" applyFont="1" applyBorder="1" applyAlignment="1">
      <alignment vertical="center" shrinkToFit="1"/>
      <protection/>
    </xf>
    <xf numFmtId="178" fontId="3" fillId="0" borderId="21" xfId="62" applyNumberFormat="1" applyFont="1" applyBorder="1" applyAlignment="1">
      <alignment horizontal="right" vertical="center"/>
      <protection/>
    </xf>
    <xf numFmtId="0" fontId="3" fillId="0" borderId="21" xfId="62" applyFont="1" applyBorder="1" applyAlignment="1">
      <alignment horizontal="center" vertical="center"/>
      <protection/>
    </xf>
    <xf numFmtId="178" fontId="3" fillId="34" borderId="23" xfId="62" applyNumberFormat="1" applyFont="1" applyFill="1" applyBorder="1" applyAlignment="1">
      <alignment horizontal="right" vertical="center"/>
      <protection/>
    </xf>
    <xf numFmtId="178" fontId="3" fillId="0" borderId="0" xfId="50" applyNumberFormat="1" applyFont="1" applyFill="1" applyBorder="1" applyAlignment="1">
      <alignment vertical="center" shrinkToFit="1"/>
    </xf>
    <xf numFmtId="178" fontId="3" fillId="0" borderId="0" xfId="50" applyNumberFormat="1" applyFont="1" applyFill="1" applyBorder="1" applyAlignment="1">
      <alignment vertical="center"/>
    </xf>
    <xf numFmtId="38" fontId="3" fillId="0" borderId="0" xfId="50" applyFont="1" applyFill="1" applyBorder="1" applyAlignment="1">
      <alignment vertical="center" shrinkToFit="1"/>
    </xf>
    <xf numFmtId="0" fontId="3" fillId="0" borderId="0" xfId="62" applyFont="1" applyAlignment="1">
      <alignment horizontal="center" vertical="center" shrinkToFit="1"/>
      <protection/>
    </xf>
    <xf numFmtId="0" fontId="61" fillId="0" borderId="0" xfId="63" applyFont="1">
      <alignment vertical="center"/>
      <protection/>
    </xf>
    <xf numFmtId="0" fontId="62" fillId="0" borderId="0" xfId="63" applyFont="1">
      <alignment vertical="center"/>
      <protection/>
    </xf>
    <xf numFmtId="0" fontId="61" fillId="0" borderId="0" xfId="63" applyFont="1" applyAlignment="1">
      <alignment horizontal="justify" vertical="center"/>
      <protection/>
    </xf>
    <xf numFmtId="0" fontId="63" fillId="0" borderId="0" xfId="63" applyFont="1" applyAlignment="1">
      <alignment vertical="center" wrapText="1"/>
      <protection/>
    </xf>
    <xf numFmtId="0" fontId="63" fillId="0" borderId="0" xfId="63" applyFont="1" applyAlignment="1">
      <alignment horizontal="center" vertical="center"/>
      <protection/>
    </xf>
    <xf numFmtId="179" fontId="63" fillId="0" borderId="69" xfId="63" applyNumberFormat="1" applyFont="1" applyBorder="1" applyAlignment="1">
      <alignment horizontal="right" vertical="center"/>
      <protection/>
    </xf>
    <xf numFmtId="0" fontId="64" fillId="0" borderId="0" xfId="63" applyFont="1" applyAlignment="1">
      <alignment horizontal="center" vertical="center"/>
      <protection/>
    </xf>
    <xf numFmtId="0" fontId="63" fillId="0" borderId="69" xfId="63" applyFont="1" applyBorder="1" applyAlignment="1">
      <alignment horizontal="center" vertical="center"/>
      <protection/>
    </xf>
    <xf numFmtId="0" fontId="63" fillId="0" borderId="0" xfId="63" applyFont="1">
      <alignment vertical="center"/>
      <protection/>
    </xf>
    <xf numFmtId="0" fontId="62" fillId="0" borderId="0" xfId="63" applyFont="1" applyAlignment="1">
      <alignment vertical="top"/>
      <protection/>
    </xf>
    <xf numFmtId="0" fontId="65" fillId="0" borderId="0" xfId="63" applyFont="1">
      <alignment vertical="center"/>
      <protection/>
    </xf>
    <xf numFmtId="0" fontId="66" fillId="39" borderId="43" xfId="63" applyFont="1" applyFill="1" applyBorder="1" applyAlignment="1">
      <alignment horizontal="center" vertical="center" wrapText="1"/>
      <protection/>
    </xf>
    <xf numFmtId="0" fontId="66" fillId="0" borderId="19" xfId="63" applyFont="1" applyBorder="1" applyAlignment="1">
      <alignment horizontal="center" vertical="center" wrapText="1"/>
      <protection/>
    </xf>
    <xf numFmtId="0" fontId="66" fillId="0" borderId="21" xfId="63" applyFont="1" applyBorder="1" applyAlignment="1">
      <alignment vertical="top" wrapText="1" shrinkToFit="1"/>
      <protection/>
    </xf>
    <xf numFmtId="38" fontId="66" fillId="0" borderId="21" xfId="51" applyFont="1" applyBorder="1" applyAlignment="1">
      <alignment horizontal="center" vertical="top" wrapText="1" shrinkToFit="1"/>
    </xf>
    <xf numFmtId="0" fontId="66" fillId="0" borderId="21" xfId="63" applyFont="1" applyBorder="1" applyAlignment="1">
      <alignment vertical="top" shrinkToFit="1"/>
      <protection/>
    </xf>
    <xf numFmtId="0" fontId="66" fillId="0" borderId="23" xfId="63" applyFont="1" applyBorder="1" applyAlignment="1">
      <alignment vertical="top" wrapText="1" shrinkToFit="1"/>
      <protection/>
    </xf>
    <xf numFmtId="0" fontId="66" fillId="0" borderId="34" xfId="63" applyFont="1" applyBorder="1" applyAlignment="1">
      <alignment vertical="center" shrinkToFit="1"/>
      <protection/>
    </xf>
    <xf numFmtId="38" fontId="66" fillId="0" borderId="34" xfId="51" applyFont="1" applyBorder="1" applyAlignment="1">
      <alignment horizontal="center" vertical="center" shrinkToFit="1"/>
    </xf>
    <xf numFmtId="0" fontId="66" fillId="0" borderId="34" xfId="63" applyFont="1" applyBorder="1" applyAlignment="1">
      <alignment horizontal="left" vertical="top" wrapText="1"/>
      <protection/>
    </xf>
    <xf numFmtId="0" fontId="62" fillId="0" borderId="0" xfId="63" applyFont="1" applyAlignment="1">
      <alignment horizontal="right" vertical="center"/>
      <protection/>
    </xf>
    <xf numFmtId="0" fontId="7" fillId="0" borderId="0" xfId="64" applyAlignment="1">
      <alignment vertical="center"/>
      <protection/>
    </xf>
    <xf numFmtId="0" fontId="7" fillId="6" borderId="0" xfId="64" applyFill="1" applyAlignment="1">
      <alignment vertical="center"/>
      <protection/>
    </xf>
    <xf numFmtId="0" fontId="7" fillId="0" borderId="0" xfId="64">
      <alignment/>
      <protection/>
    </xf>
    <xf numFmtId="14" fontId="7" fillId="0" borderId="0" xfId="64" applyNumberFormat="1">
      <alignment/>
      <protection/>
    </xf>
    <xf numFmtId="0" fontId="2" fillId="0" borderId="0" xfId="64" applyFont="1">
      <alignment/>
      <protection/>
    </xf>
    <xf numFmtId="0" fontId="2" fillId="0" borderId="0" xfId="64" applyFont="1" applyAlignment="1">
      <alignment vertical="center"/>
      <protection/>
    </xf>
    <xf numFmtId="0" fontId="7" fillId="37" borderId="70" xfId="64" applyFill="1" applyBorder="1" applyAlignment="1">
      <alignment horizontal="center" vertical="center"/>
      <protection/>
    </xf>
    <xf numFmtId="180" fontId="7" fillId="0" borderId="70" xfId="64" applyNumberFormat="1" applyBorder="1" applyAlignment="1">
      <alignment horizontal="center" vertical="center"/>
      <protection/>
    </xf>
    <xf numFmtId="38" fontId="0" fillId="0" borderId="70" xfId="50" applyFont="1" applyBorder="1" applyAlignment="1">
      <alignment vertical="center"/>
    </xf>
    <xf numFmtId="0" fontId="7" fillId="0" borderId="71" xfId="64" applyBorder="1" applyAlignment="1">
      <alignment vertical="center"/>
      <protection/>
    </xf>
    <xf numFmtId="0" fontId="7" fillId="0" borderId="72" xfId="64" applyBorder="1" applyAlignment="1">
      <alignment vertical="center"/>
      <protection/>
    </xf>
    <xf numFmtId="0" fontId="7" fillId="0" borderId="73" xfId="64" applyBorder="1" applyAlignment="1">
      <alignment vertical="center"/>
      <protection/>
    </xf>
    <xf numFmtId="0" fontId="7" fillId="0" borderId="74" xfId="64" applyBorder="1" applyAlignment="1">
      <alignment vertical="top" wrapText="1"/>
      <protection/>
    </xf>
    <xf numFmtId="0" fontId="2" fillId="0" borderId="75" xfId="64" applyFont="1" applyBorder="1" applyAlignment="1">
      <alignment vertical="top" wrapText="1"/>
      <protection/>
    </xf>
    <xf numFmtId="0" fontId="2" fillId="0" borderId="74" xfId="64" applyFont="1" applyBorder="1" applyAlignment="1">
      <alignment vertical="top" wrapText="1"/>
      <protection/>
    </xf>
    <xf numFmtId="0" fontId="2" fillId="0" borderId="0" xfId="64" applyFont="1" applyAlignment="1">
      <alignment vertical="top" wrapText="1"/>
      <protection/>
    </xf>
    <xf numFmtId="0" fontId="2" fillId="0" borderId="66" xfId="64" applyFont="1" applyBorder="1" applyAlignment="1">
      <alignment vertical="top" wrapText="1"/>
      <protection/>
    </xf>
    <xf numFmtId="0" fontId="2" fillId="0" borderId="11" xfId="64" applyFont="1" applyBorder="1" applyAlignment="1">
      <alignment vertical="top" wrapText="1"/>
      <protection/>
    </xf>
    <xf numFmtId="0" fontId="2" fillId="0" borderId="12" xfId="64" applyFont="1" applyBorder="1" applyAlignment="1">
      <alignment vertical="top" wrapText="1"/>
      <protection/>
    </xf>
    <xf numFmtId="0" fontId="7" fillId="0" borderId="76" xfId="64" applyBorder="1" applyAlignment="1">
      <alignment vertical="top" wrapText="1"/>
      <protection/>
    </xf>
    <xf numFmtId="0" fontId="7" fillId="0" borderId="77" xfId="64" applyBorder="1" applyAlignment="1">
      <alignment vertical="top" wrapText="1"/>
      <protection/>
    </xf>
    <xf numFmtId="0" fontId="7" fillId="0" borderId="78" xfId="64" applyBorder="1" applyAlignment="1">
      <alignment vertical="top" wrapText="1"/>
      <protection/>
    </xf>
    <xf numFmtId="0" fontId="66" fillId="0" borderId="34" xfId="63" applyFont="1" applyBorder="1" applyAlignment="1">
      <alignment horizontal="center" vertical="center" wrapText="1"/>
      <protection/>
    </xf>
    <xf numFmtId="0" fontId="3" fillId="35" borderId="35" xfId="0" applyFont="1" applyFill="1" applyBorder="1" applyAlignment="1" applyProtection="1">
      <alignment horizontal="left" vertical="center" shrinkToFit="1"/>
      <protection locked="0"/>
    </xf>
    <xf numFmtId="0" fontId="3" fillId="38" borderId="34" xfId="0" applyFont="1" applyFill="1" applyBorder="1" applyAlignment="1" applyProtection="1">
      <alignment horizontal="center" vertical="center"/>
      <protection locked="0"/>
    </xf>
    <xf numFmtId="179" fontId="63" fillId="0" borderId="69" xfId="63" applyNumberFormat="1" applyFont="1" applyBorder="1" applyAlignment="1">
      <alignment horizontal="right" vertical="center"/>
      <protection/>
    </xf>
    <xf numFmtId="176" fontId="63" fillId="0" borderId="69" xfId="63" applyNumberFormat="1" applyFont="1" applyBorder="1" applyAlignment="1">
      <alignment horizontal="right" vertical="center"/>
      <protection/>
    </xf>
    <xf numFmtId="38" fontId="66" fillId="0" borderId="34" xfId="51" applyFont="1" applyBorder="1" applyAlignment="1">
      <alignment horizontal="center" vertical="center" wrapText="1"/>
    </xf>
    <xf numFmtId="181" fontId="2" fillId="2" borderId="0" xfId="64" applyNumberFormat="1" applyFont="1" applyFill="1" applyAlignment="1">
      <alignment horizontal="center" vertical="center"/>
      <protection/>
    </xf>
    <xf numFmtId="0" fontId="2" fillId="2" borderId="0" xfId="64" applyFont="1" applyFill="1" applyAlignment="1">
      <alignment vertical="top" wrapText="1"/>
      <protection/>
    </xf>
    <xf numFmtId="0" fontId="2" fillId="2" borderId="0" xfId="64" applyFont="1" applyFill="1" applyAlignment="1">
      <alignment vertical="center"/>
      <protection/>
    </xf>
    <xf numFmtId="56" fontId="3" fillId="0" borderId="79" xfId="62" applyNumberFormat="1" applyFont="1" applyBorder="1" applyAlignment="1">
      <alignment horizontal="center" vertical="center"/>
      <protection/>
    </xf>
    <xf numFmtId="56" fontId="3" fillId="0" borderId="20" xfId="62" applyNumberFormat="1" applyFont="1" applyBorder="1" applyAlignment="1">
      <alignment horizontal="center" vertical="center"/>
      <protection/>
    </xf>
    <xf numFmtId="0" fontId="8" fillId="0" borderId="0" xfId="62" applyFont="1" applyAlignment="1">
      <alignment horizontal="left" vertical="center" shrinkToFit="1"/>
      <protection/>
    </xf>
    <xf numFmtId="0" fontId="3" fillId="37" borderId="79" xfId="62" applyFont="1" applyFill="1" applyBorder="1" applyAlignment="1">
      <alignment horizontal="center" vertical="center"/>
      <protection/>
    </xf>
    <xf numFmtId="0" fontId="3" fillId="37" borderId="20" xfId="62" applyFont="1" applyFill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20" xfId="62" applyFont="1" applyBorder="1" applyAlignment="1">
      <alignment horizontal="center" vertical="center"/>
      <protection/>
    </xf>
    <xf numFmtId="0" fontId="0" fillId="35" borderId="36" xfId="0" applyFill="1" applyBorder="1" applyAlignment="1" applyProtection="1">
      <alignment horizontal="center" vertical="center" shrinkToFit="1"/>
      <protection locked="0"/>
    </xf>
    <xf numFmtId="0" fontId="0" fillId="35" borderId="80" xfId="0" applyFill="1" applyBorder="1" applyAlignment="1" applyProtection="1">
      <alignment horizontal="center" vertical="center" shrinkToFit="1"/>
      <protection locked="0"/>
    </xf>
    <xf numFmtId="0" fontId="0" fillId="35" borderId="81" xfId="0" applyFill="1" applyBorder="1" applyAlignment="1" applyProtection="1">
      <alignment horizontal="center" vertical="center" shrinkToFit="1"/>
      <protection locked="0"/>
    </xf>
    <xf numFmtId="0" fontId="0" fillId="35" borderId="37" xfId="0" applyFill="1" applyBorder="1" applyAlignment="1" applyProtection="1">
      <alignment horizontal="center" vertical="center" shrinkToFit="1"/>
      <protection locked="0"/>
    </xf>
    <xf numFmtId="0" fontId="0" fillId="35" borderId="82" xfId="0" applyFill="1" applyBorder="1" applyAlignment="1" applyProtection="1">
      <alignment horizontal="center" vertical="center" shrinkToFit="1"/>
      <protection locked="0"/>
    </xf>
    <xf numFmtId="0" fontId="0" fillId="35" borderId="66" xfId="0" applyFill="1" applyBorder="1" applyAlignment="1" applyProtection="1">
      <alignment horizontal="center" vertical="center" shrinkToFit="1"/>
      <protection locked="0"/>
    </xf>
    <xf numFmtId="0" fontId="0" fillId="35" borderId="11" xfId="0" applyFill="1" applyBorder="1" applyAlignment="1" applyProtection="1">
      <alignment horizontal="center" vertical="center" shrinkToFit="1"/>
      <protection locked="0"/>
    </xf>
    <xf numFmtId="0" fontId="3" fillId="35" borderId="0" xfId="65" applyFont="1" applyFill="1" applyAlignment="1" applyProtection="1">
      <alignment horizontal="center" vertical="center" shrinkToFit="1"/>
      <protection locked="0"/>
    </xf>
    <xf numFmtId="0" fontId="3" fillId="34" borderId="0" xfId="65" applyFont="1" applyFill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0" fillId="33" borderId="83" xfId="0" applyFill="1" applyBorder="1" applyAlignment="1" applyProtection="1">
      <alignment horizontal="center" vertical="center"/>
      <protection locked="0"/>
    </xf>
    <xf numFmtId="0" fontId="0" fillId="33" borderId="84" xfId="0" applyFill="1" applyBorder="1" applyAlignment="1" applyProtection="1">
      <alignment horizontal="center" vertical="center"/>
      <protection locked="0"/>
    </xf>
    <xf numFmtId="56" fontId="0" fillId="34" borderId="31" xfId="0" applyNumberFormat="1" applyFill="1" applyBorder="1" applyAlignment="1">
      <alignment horizontal="center" vertical="center"/>
    </xf>
    <xf numFmtId="0" fontId="0" fillId="34" borderId="83" xfId="0" applyFill="1" applyBorder="1" applyAlignment="1">
      <alignment horizontal="center" vertical="center"/>
    </xf>
    <xf numFmtId="0" fontId="0" fillId="34" borderId="84" xfId="0" applyFill="1" applyBorder="1" applyAlignment="1">
      <alignment horizontal="center" vertical="center"/>
    </xf>
    <xf numFmtId="176" fontId="0" fillId="34" borderId="37" xfId="0" applyNumberFormat="1" applyFill="1" applyBorder="1" applyAlignment="1">
      <alignment horizontal="center" vertical="center"/>
    </xf>
    <xf numFmtId="176" fontId="0" fillId="34" borderId="82" xfId="0" applyNumberFormat="1" applyFill="1" applyBorder="1" applyAlignment="1">
      <alignment horizontal="center" vertical="center"/>
    </xf>
    <xf numFmtId="56" fontId="3" fillId="33" borderId="79" xfId="0" applyNumberFormat="1" applyFont="1" applyFill="1" applyBorder="1" applyAlignment="1" applyProtection="1">
      <alignment horizontal="center" vertical="center" shrinkToFit="1"/>
      <protection locked="0"/>
    </xf>
    <xf numFmtId="56" fontId="3" fillId="33" borderId="20" xfId="0" applyNumberFormat="1" applyFont="1" applyFill="1" applyBorder="1" applyAlignment="1" applyProtection="1">
      <alignment horizontal="center" vertical="center" shrinkToFit="1"/>
      <protection locked="0"/>
    </xf>
    <xf numFmtId="0" fontId="3" fillId="37" borderId="79" xfId="0" applyFont="1" applyFill="1" applyBorder="1" applyAlignment="1" applyProtection="1">
      <alignment horizontal="center" vertical="center" shrinkToFit="1"/>
      <protection locked="0"/>
    </xf>
    <xf numFmtId="0" fontId="3" fillId="37" borderId="20" xfId="0" applyFont="1" applyFill="1" applyBorder="1" applyAlignment="1" applyProtection="1">
      <alignment horizontal="center" vertical="center" shrinkToFit="1"/>
      <protection locked="0"/>
    </xf>
    <xf numFmtId="0" fontId="3" fillId="0" borderId="7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63" fillId="0" borderId="69" xfId="63" applyFont="1" applyBorder="1" applyAlignment="1">
      <alignment horizontal="center" vertical="center" shrinkToFit="1"/>
      <protection/>
    </xf>
    <xf numFmtId="0" fontId="61" fillId="0" borderId="0" xfId="63" applyFont="1" applyAlignment="1">
      <alignment horizontal="center" vertical="center"/>
      <protection/>
    </xf>
    <xf numFmtId="0" fontId="63" fillId="0" borderId="0" xfId="63" applyFont="1" applyAlignment="1">
      <alignment horizontal="left" vertical="center" wrapText="1"/>
      <protection/>
    </xf>
    <xf numFmtId="0" fontId="66" fillId="0" borderId="85" xfId="63" applyFont="1" applyBorder="1" applyAlignment="1">
      <alignment horizontal="center" vertical="center" wrapText="1"/>
      <protection/>
    </xf>
    <xf numFmtId="0" fontId="66" fillId="0" borderId="27" xfId="63" applyFont="1" applyBorder="1" applyAlignment="1">
      <alignment horizontal="center" vertical="center" wrapText="1"/>
      <protection/>
    </xf>
    <xf numFmtId="0" fontId="66" fillId="0" borderId="85" xfId="63" applyFont="1" applyBorder="1" applyAlignment="1">
      <alignment horizontal="center" vertical="center" shrinkToFit="1"/>
      <protection/>
    </xf>
    <xf numFmtId="0" fontId="66" fillId="0" borderId="27" xfId="63" applyFont="1" applyBorder="1" applyAlignment="1">
      <alignment horizontal="center" vertical="center" shrinkToFit="1"/>
      <protection/>
    </xf>
    <xf numFmtId="38" fontId="66" fillId="0" borderId="85" xfId="51" applyFont="1" applyBorder="1" applyAlignment="1">
      <alignment horizontal="center" vertical="center" shrinkToFit="1"/>
    </xf>
    <xf numFmtId="38" fontId="66" fillId="0" borderId="27" xfId="51" applyFont="1" applyBorder="1" applyAlignment="1">
      <alignment horizontal="center" vertical="center" shrinkToFit="1"/>
    </xf>
    <xf numFmtId="0" fontId="66" fillId="0" borderId="85" xfId="63" applyFont="1" applyBorder="1" applyAlignment="1">
      <alignment horizontal="center" vertical="center" wrapText="1" shrinkToFit="1"/>
      <protection/>
    </xf>
    <xf numFmtId="0" fontId="66" fillId="0" borderId="27" xfId="63" applyFont="1" applyBorder="1" applyAlignment="1">
      <alignment horizontal="center" vertical="center" wrapText="1" shrinkToFit="1"/>
      <protection/>
    </xf>
    <xf numFmtId="0" fontId="65" fillId="0" borderId="0" xfId="63" applyFont="1" applyAlignment="1">
      <alignment horizontal="left" vertical="top"/>
      <protection/>
    </xf>
    <xf numFmtId="0" fontId="66" fillId="0" borderId="34" xfId="63" applyFont="1" applyBorder="1" applyAlignment="1">
      <alignment horizontal="center" vertical="center" wrapText="1"/>
      <protection/>
    </xf>
    <xf numFmtId="0" fontId="66" fillId="0" borderId="48" xfId="63" applyFont="1" applyBorder="1" applyAlignment="1">
      <alignment horizontal="center" vertical="center" wrapText="1"/>
      <protection/>
    </xf>
    <xf numFmtId="0" fontId="66" fillId="0" borderId="48" xfId="63" applyFont="1" applyBorder="1" applyAlignment="1">
      <alignment horizontal="center" vertical="center" shrinkToFit="1"/>
      <protection/>
    </xf>
    <xf numFmtId="38" fontId="66" fillId="0" borderId="48" xfId="51" applyFont="1" applyBorder="1" applyAlignment="1">
      <alignment horizontal="center" vertical="center" shrinkToFit="1"/>
    </xf>
    <xf numFmtId="0" fontId="66" fillId="0" borderId="48" xfId="63" applyFont="1" applyBorder="1" applyAlignment="1">
      <alignment horizontal="center" vertical="center" wrapText="1" shrinkToFit="1"/>
      <protection/>
    </xf>
    <xf numFmtId="0" fontId="66" fillId="0" borderId="43" xfId="63" applyFont="1" applyBorder="1" applyAlignment="1">
      <alignment horizontal="center" vertical="center" wrapText="1"/>
      <protection/>
    </xf>
    <xf numFmtId="0" fontId="66" fillId="0" borderId="43" xfId="63" applyFont="1" applyBorder="1" applyAlignment="1">
      <alignment horizontal="center" vertical="center" shrinkToFit="1"/>
      <protection/>
    </xf>
    <xf numFmtId="38" fontId="66" fillId="0" borderId="43" xfId="51" applyFont="1" applyBorder="1" applyAlignment="1">
      <alignment horizontal="center" vertical="center" shrinkToFit="1"/>
    </xf>
    <xf numFmtId="0" fontId="66" fillId="0" borderId="43" xfId="63" applyFont="1" applyBorder="1" applyAlignment="1">
      <alignment horizontal="center" vertical="center" wrapText="1" shrinkToFit="1"/>
      <protection/>
    </xf>
    <xf numFmtId="0" fontId="7" fillId="0" borderId="76" xfId="64" applyBorder="1" applyAlignment="1">
      <alignment horizontal="center" vertical="center" wrapText="1"/>
      <protection/>
    </xf>
    <xf numFmtId="0" fontId="7" fillId="0" borderId="78" xfId="64" applyBorder="1" applyAlignment="1">
      <alignment horizontal="center" vertical="center" wrapText="1"/>
      <protection/>
    </xf>
    <xf numFmtId="0" fontId="7" fillId="0" borderId="86" xfId="64" applyBorder="1" applyAlignment="1">
      <alignment horizontal="center" vertical="top" wrapText="1"/>
      <protection/>
    </xf>
    <xf numFmtId="0" fontId="7" fillId="0" borderId="87" xfId="64" applyBorder="1" applyAlignment="1">
      <alignment horizontal="center" vertical="top" wrapText="1"/>
      <protection/>
    </xf>
    <xf numFmtId="0" fontId="7" fillId="0" borderId="88" xfId="64" applyBorder="1" applyAlignment="1">
      <alignment horizontal="center" vertical="top" wrapText="1"/>
      <protection/>
    </xf>
    <xf numFmtId="0" fontId="7" fillId="0" borderId="76" xfId="64" applyBorder="1" applyAlignment="1">
      <alignment horizontal="center" vertical="center"/>
      <protection/>
    </xf>
    <xf numFmtId="0" fontId="7" fillId="0" borderId="78" xfId="64" applyBorder="1" applyAlignment="1">
      <alignment horizontal="center" vertical="center"/>
      <protection/>
    </xf>
    <xf numFmtId="0" fontId="7" fillId="0" borderId="70" xfId="64" applyBorder="1" applyAlignment="1">
      <alignment horizontal="left" vertical="center"/>
      <protection/>
    </xf>
    <xf numFmtId="38" fontId="0" fillId="0" borderId="70" xfId="50" applyFont="1" applyFill="1" applyBorder="1" applyAlignment="1">
      <alignment vertical="center"/>
    </xf>
    <xf numFmtId="0" fontId="7" fillId="0" borderId="71" xfId="64" applyBorder="1" applyAlignment="1">
      <alignment horizontal="center" vertical="center" wrapText="1"/>
      <protection/>
    </xf>
    <xf numFmtId="0" fontId="7" fillId="0" borderId="72" xfId="64" applyBorder="1" applyAlignment="1">
      <alignment horizontal="center" vertical="center"/>
      <protection/>
    </xf>
    <xf numFmtId="0" fontId="7" fillId="0" borderId="73" xfId="64" applyBorder="1" applyAlignment="1">
      <alignment horizontal="center" vertical="center"/>
      <protection/>
    </xf>
    <xf numFmtId="0" fontId="7" fillId="0" borderId="74" xfId="64" applyBorder="1" applyAlignment="1">
      <alignment horizontal="center" vertical="center"/>
      <protection/>
    </xf>
    <xf numFmtId="0" fontId="7" fillId="0" borderId="0" xfId="64" applyAlignment="1">
      <alignment horizontal="center" vertical="center"/>
      <protection/>
    </xf>
    <xf numFmtId="0" fontId="7" fillId="0" borderId="75" xfId="64" applyBorder="1" applyAlignment="1">
      <alignment horizontal="center" vertical="center"/>
      <protection/>
    </xf>
    <xf numFmtId="0" fontId="7" fillId="0" borderId="66" xfId="64" applyBorder="1" applyAlignment="1">
      <alignment horizontal="center" vertical="center"/>
      <protection/>
    </xf>
    <xf numFmtId="0" fontId="7" fillId="0" borderId="11" xfId="64" applyBorder="1" applyAlignment="1">
      <alignment horizontal="center" vertical="center"/>
      <protection/>
    </xf>
    <xf numFmtId="0" fontId="7" fillId="0" borderId="12" xfId="64" applyBorder="1" applyAlignment="1">
      <alignment horizontal="center" vertical="center"/>
      <protection/>
    </xf>
    <xf numFmtId="38" fontId="0" fillId="0" borderId="70" xfId="50" applyFont="1" applyBorder="1" applyAlignment="1">
      <alignment vertical="center"/>
    </xf>
    <xf numFmtId="6" fontId="0" fillId="0" borderId="70" xfId="50" applyNumberFormat="1" applyFont="1" applyBorder="1" applyAlignment="1">
      <alignment vertical="center"/>
    </xf>
    <xf numFmtId="0" fontId="7" fillId="37" borderId="70" xfId="64" applyFill="1" applyBorder="1" applyAlignment="1">
      <alignment horizontal="center" vertical="center"/>
      <protection/>
    </xf>
    <xf numFmtId="0" fontId="11" fillId="0" borderId="0" xfId="64" applyFont="1" applyAlignment="1">
      <alignment horizontal="center" vertical="center"/>
      <protection/>
    </xf>
    <xf numFmtId="185" fontId="7" fillId="6" borderId="0" xfId="64" applyNumberFormat="1" applyFill="1" applyAlignment="1">
      <alignment horizontal="center" vertical="center"/>
      <protection/>
    </xf>
    <xf numFmtId="0" fontId="12" fillId="40" borderId="70" xfId="64" applyFont="1" applyFill="1" applyBorder="1" applyAlignment="1">
      <alignment horizontal="center" vertical="center"/>
      <protection/>
    </xf>
    <xf numFmtId="6" fontId="7" fillId="0" borderId="70" xfId="64" applyNumberForma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3 2" xfId="64"/>
    <cellStyle name="標準_報告書（原紙）" xfId="65"/>
    <cellStyle name="良い" xfId="66"/>
  </cellStyles>
  <dxfs count="3">
    <dxf>
      <font>
        <u val="double"/>
        <color rgb="FFFF0000"/>
      </font>
    </dxf>
    <dxf>
      <font>
        <u val="double"/>
        <color rgb="FFFF0000"/>
      </font>
    </dxf>
    <dxf>
      <font>
        <u val="double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16</xdr:row>
      <xdr:rowOff>76200</xdr:rowOff>
    </xdr:from>
    <xdr:to>
      <xdr:col>4</xdr:col>
      <xdr:colOff>1457325</xdr:colOff>
      <xdr:row>18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43050" y="3124200"/>
          <a:ext cx="2162175" cy="4667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収入のみを入れる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内容は単価・数量があるものは記入</a:t>
          </a:r>
        </a:p>
      </xdr:txBody>
    </xdr:sp>
    <xdr:clientData/>
  </xdr:twoCellAnchor>
  <xdr:twoCellAnchor>
    <xdr:from>
      <xdr:col>0</xdr:col>
      <xdr:colOff>85725</xdr:colOff>
      <xdr:row>31</xdr:row>
      <xdr:rowOff>85725</xdr:rowOff>
    </xdr:from>
    <xdr:to>
      <xdr:col>3</xdr:col>
      <xdr:colOff>0</xdr:colOff>
      <xdr:row>38</xdr:row>
      <xdr:rowOff>152400</xdr:rowOff>
    </xdr:to>
    <xdr:sp>
      <xdr:nvSpPr>
        <xdr:cNvPr id="2" name="四角形吹き出し 5"/>
        <xdr:cNvSpPr>
          <a:spLocks/>
        </xdr:cNvSpPr>
      </xdr:nvSpPr>
      <xdr:spPr>
        <a:xfrm>
          <a:off x="85725" y="6000750"/>
          <a:ext cx="1285875" cy="1400175"/>
        </a:xfrm>
        <a:prstGeom prst="wedgeRectCallout">
          <a:avLst>
            <a:gd name="adj1" fmla="val -36263"/>
            <a:gd name="adj2" fmla="val -8296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＜科目＞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科目欄のセルにカーソルを合わせ▼で表示される科目を選択してください。（ドロップダウンリスト）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科目を変更する場合Ｄｅｌｅｔｅキーで空白に戻ります。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科目名はコピーが可能です。</a:t>
          </a:r>
        </a:p>
      </xdr:txBody>
    </xdr:sp>
    <xdr:clientData/>
  </xdr:twoCellAnchor>
  <xdr:twoCellAnchor>
    <xdr:from>
      <xdr:col>3</xdr:col>
      <xdr:colOff>571500</xdr:colOff>
      <xdr:row>36</xdr:row>
      <xdr:rowOff>66675</xdr:rowOff>
    </xdr:from>
    <xdr:to>
      <xdr:col>4</xdr:col>
      <xdr:colOff>1600200</xdr:colOff>
      <xdr:row>39</xdr:row>
      <xdr:rowOff>0</xdr:rowOff>
    </xdr:to>
    <xdr:sp>
      <xdr:nvSpPr>
        <xdr:cNvPr id="3" name="四角形吹き出し 8"/>
        <xdr:cNvSpPr>
          <a:spLocks/>
        </xdr:cNvSpPr>
      </xdr:nvSpPr>
      <xdr:spPr>
        <a:xfrm>
          <a:off x="1943100" y="6934200"/>
          <a:ext cx="1905000" cy="504825"/>
        </a:xfrm>
        <a:prstGeom prst="wedgeRectCallout">
          <a:avLst>
            <a:gd name="adj1" fmla="val 26629"/>
            <a:gd name="adj2" fmla="val -32538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＜内容＞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・内訳・明細等を入力して下さい。</a:t>
          </a:r>
        </a:p>
      </xdr:txBody>
    </xdr:sp>
    <xdr:clientData/>
  </xdr:twoCellAnchor>
  <xdr:twoCellAnchor>
    <xdr:from>
      <xdr:col>4</xdr:col>
      <xdr:colOff>1647825</xdr:colOff>
      <xdr:row>32</xdr:row>
      <xdr:rowOff>95250</xdr:rowOff>
    </xdr:from>
    <xdr:to>
      <xdr:col>11</xdr:col>
      <xdr:colOff>19050</xdr:colOff>
      <xdr:row>37</xdr:row>
      <xdr:rowOff>104775</xdr:rowOff>
    </xdr:to>
    <xdr:sp>
      <xdr:nvSpPr>
        <xdr:cNvPr id="4" name="四角形吹き出し 9"/>
        <xdr:cNvSpPr>
          <a:spLocks/>
        </xdr:cNvSpPr>
      </xdr:nvSpPr>
      <xdr:spPr>
        <a:xfrm>
          <a:off x="3895725" y="6200775"/>
          <a:ext cx="3619500" cy="962025"/>
        </a:xfrm>
        <a:prstGeom prst="wedgeRectCallout">
          <a:avLst>
            <a:gd name="adj1" fmla="val -13041"/>
            <a:gd name="adj2" fmla="val -11874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＜領収書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</a:t>
          </a:r>
          <a:r>
            <a:rPr lang="en-US" cap="none" sz="1000" b="0" i="0" u="none" baseline="0">
              <a:solidFill>
                <a:srgbClr val="000000"/>
              </a:solidFill>
            </a:rPr>
            <a:t>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領収書番号順に入力して下さい。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領収書は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</a:t>
          </a:r>
          <a:r>
            <a:rPr lang="en-US" cap="none" sz="1000" b="0" i="0" u="none" baseline="0">
              <a:solidFill>
                <a:srgbClr val="000000"/>
              </a:solidFill>
            </a:rPr>
            <a:t>順にＡ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 </a:t>
          </a:r>
          <a:r>
            <a:rPr lang="en-US" cap="none" sz="1000" b="0" i="0" u="none" baseline="0">
              <a:solidFill>
                <a:srgbClr val="000000"/>
              </a:solidFill>
            </a:rPr>
            <a:t>用紙にのり付けの上、ご提出下さい。</a:t>
          </a:r>
        </a:p>
      </xdr:txBody>
    </xdr:sp>
    <xdr:clientData/>
  </xdr:twoCellAnchor>
  <xdr:twoCellAnchor>
    <xdr:from>
      <xdr:col>3</xdr:col>
      <xdr:colOff>104775</xdr:colOff>
      <xdr:row>29</xdr:row>
      <xdr:rowOff>9525</xdr:rowOff>
    </xdr:from>
    <xdr:to>
      <xdr:col>4</xdr:col>
      <xdr:colOff>809625</xdr:colOff>
      <xdr:row>35</xdr:row>
      <xdr:rowOff>142875</xdr:rowOff>
    </xdr:to>
    <xdr:grpSp>
      <xdr:nvGrpSpPr>
        <xdr:cNvPr id="5" name="グループ化 11"/>
        <xdr:cNvGrpSpPr>
          <a:grpSpLocks/>
        </xdr:cNvGrpSpPr>
      </xdr:nvGrpSpPr>
      <xdr:grpSpPr>
        <a:xfrm>
          <a:off x="1476375" y="5543550"/>
          <a:ext cx="1581150" cy="1276350"/>
          <a:chOff x="2514600" y="3509242"/>
          <a:chExt cx="2114550" cy="1669458"/>
        </a:xfrm>
        <a:solidFill>
          <a:srgbClr val="FFFFFF"/>
        </a:solidFill>
      </xdr:grpSpPr>
      <xdr:sp>
        <xdr:nvSpPr>
          <xdr:cNvPr id="6" name="二等辺三角形 6"/>
          <xdr:cNvSpPr>
            <a:spLocks/>
          </xdr:cNvSpPr>
        </xdr:nvSpPr>
        <xdr:spPr>
          <a:xfrm>
            <a:off x="2915307" y="3509242"/>
            <a:ext cx="155948" cy="672792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四角形吹き出し 7"/>
          <xdr:cNvSpPr>
            <a:spLocks/>
          </xdr:cNvSpPr>
        </xdr:nvSpPr>
        <xdr:spPr>
          <a:xfrm>
            <a:off x="2514600" y="4094804"/>
            <a:ext cx="2114550" cy="1083896"/>
          </a:xfrm>
          <a:prstGeom prst="wedgeRectCallout">
            <a:avLst>
              <a:gd name="adj1" fmla="val -72805"/>
              <a:gd name="adj2" fmla="val -102842"/>
            </a:avLst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＜月＞＜日＞＜支払先＞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領収書（または振込書）の日付および支払先（受領者）を入力して下さい。</a:t>
            </a:r>
          </a:p>
        </xdr:txBody>
      </xdr:sp>
    </xdr:grpSp>
    <xdr:clientData/>
  </xdr:twoCellAnchor>
  <xdr:twoCellAnchor>
    <xdr:from>
      <xdr:col>1</xdr:col>
      <xdr:colOff>104775</xdr:colOff>
      <xdr:row>19</xdr:row>
      <xdr:rowOff>76200</xdr:rowOff>
    </xdr:from>
    <xdr:to>
      <xdr:col>4</xdr:col>
      <xdr:colOff>1057275</xdr:colOff>
      <xdr:row>20</xdr:row>
      <xdr:rowOff>152400</xdr:rowOff>
    </xdr:to>
    <xdr:sp>
      <xdr:nvSpPr>
        <xdr:cNvPr id="8" name="四角形吹き出し 8"/>
        <xdr:cNvSpPr>
          <a:spLocks/>
        </xdr:cNvSpPr>
      </xdr:nvSpPr>
      <xdr:spPr>
        <a:xfrm>
          <a:off x="942975" y="3695700"/>
          <a:ext cx="2362200" cy="266700"/>
        </a:xfrm>
        <a:prstGeom prst="wedgeRectCallout">
          <a:avLst>
            <a:gd name="adj1" fmla="val -37236"/>
            <a:gd name="adj2" fmla="val 12144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日付順（昇順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</a:rPr>
            <a:t>月～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</a:rPr>
            <a:t>月）で並べてください</a:t>
          </a:r>
        </a:p>
      </xdr:txBody>
    </xdr:sp>
    <xdr:clientData/>
  </xdr:twoCellAnchor>
  <xdr:twoCellAnchor>
    <xdr:from>
      <xdr:col>0</xdr:col>
      <xdr:colOff>200025</xdr:colOff>
      <xdr:row>40</xdr:row>
      <xdr:rowOff>0</xdr:rowOff>
    </xdr:from>
    <xdr:to>
      <xdr:col>6</xdr:col>
      <xdr:colOff>219075</xdr:colOff>
      <xdr:row>66</xdr:row>
      <xdr:rowOff>66675</xdr:rowOff>
    </xdr:to>
    <xdr:grpSp>
      <xdr:nvGrpSpPr>
        <xdr:cNvPr id="9" name="グループ化 25"/>
        <xdr:cNvGrpSpPr>
          <a:grpSpLocks/>
        </xdr:cNvGrpSpPr>
      </xdr:nvGrpSpPr>
      <xdr:grpSpPr>
        <a:xfrm>
          <a:off x="200025" y="7629525"/>
          <a:ext cx="5076825" cy="5019675"/>
          <a:chOff x="10782301" y="5143500"/>
          <a:chExt cx="5124450" cy="5010150"/>
        </a:xfrm>
        <a:solidFill>
          <a:srgbClr val="FFFFFF"/>
        </a:solidFill>
      </xdr:grpSpPr>
      <xdr:sp>
        <xdr:nvSpPr>
          <xdr:cNvPr id="10" name="テキスト ボックス 10"/>
          <xdr:cNvSpPr txBox="1">
            <a:spLocks noChangeArrowheads="1"/>
          </xdr:cNvSpPr>
        </xdr:nvSpPr>
        <xdr:spPr>
          <a:xfrm>
            <a:off x="10782301" y="5143500"/>
            <a:ext cx="5124450" cy="501015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「行の増やし方」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１．増やした場所を選択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　（科目～残高の範囲）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２．右クリックで「挿入」を選択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３．「下方向にシフト」を選択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４．残高の数式が外れるので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　上から数式を反映させる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　下図の</a:t>
            </a:r>
            <a:r>
              <a:rPr lang="en-US" cap="none" sz="1000" b="0" i="0" u="none" baseline="0">
                <a:solidFill>
                  <a:srgbClr val="008000"/>
                </a:solidFill>
                <a:latin typeface="游ゴシック"/>
                <a:ea typeface="游ゴシック"/>
                <a:cs typeface="游ゴシック"/>
              </a:rPr>
              <a:t>■</a:t>
            </a:r>
            <a:r>
              <a:rPr lang="en-US" cap="none" sz="10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にマウスポインターを乗せ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　黒い十字の形になっていることを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　確認して、空白セルの下のセルまで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　ドラッグ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　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　　　　　　　　　　　　　　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←</a:t>
            </a:r>
            <a:r>
              <a:rPr lang="en-US" cap="none" sz="10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ここまで必ず反映させる</a:t>
            </a:r>
          </a:p>
        </xdr:txBody>
      </xdr:sp>
      <xdr:pic>
        <xdr:nvPicPr>
          <xdr:cNvPr id="11" name="図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878201" y="5375219"/>
            <a:ext cx="2895314" cy="597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図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439877" y="6438624"/>
            <a:ext cx="1342606" cy="25965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図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074211" y="6705414"/>
            <a:ext cx="1316984" cy="155314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図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1290903" y="8486523"/>
            <a:ext cx="828880" cy="116235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5" name="コネクタ: カギ線 15"/>
          <xdr:cNvSpPr>
            <a:spLocks/>
          </xdr:cNvSpPr>
        </xdr:nvSpPr>
        <xdr:spPr>
          <a:xfrm rot="16200000" flipH="1">
            <a:off x="10909131" y="7311642"/>
            <a:ext cx="379209" cy="1749795"/>
          </a:xfrm>
          <a:prstGeom prst="bentConnector2">
            <a:avLst/>
          </a:prstGeom>
          <a:noFill/>
          <a:ln w="6350" cmpd="sng">
            <a:solidFill>
              <a:srgbClr val="4472C4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コネクタ: カギ線 16"/>
          <xdr:cNvSpPr>
            <a:spLocks/>
          </xdr:cNvSpPr>
        </xdr:nvSpPr>
        <xdr:spPr>
          <a:xfrm>
            <a:off x="12490024" y="6854466"/>
            <a:ext cx="580344" cy="617501"/>
          </a:xfrm>
          <a:prstGeom prst="bentConnector3">
            <a:avLst/>
          </a:prstGeom>
          <a:noFill/>
          <a:ln w="6350" cmpd="sng">
            <a:solidFill>
              <a:srgbClr val="4472C4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コネクタ: カギ線 17"/>
          <xdr:cNvSpPr>
            <a:spLocks/>
          </xdr:cNvSpPr>
        </xdr:nvSpPr>
        <xdr:spPr>
          <a:xfrm flipV="1">
            <a:off x="12600200" y="6464927"/>
            <a:ext cx="2507137" cy="37576"/>
          </a:xfrm>
          <a:prstGeom prst="bentConnector4">
            <a:avLst>
              <a:gd name="adj1" fmla="val -13365"/>
              <a:gd name="adj2" fmla="val 650000"/>
            </a:avLst>
          </a:prstGeom>
          <a:noFill/>
          <a:ln w="6350" cmpd="sng">
            <a:solidFill>
              <a:srgbClr val="4472C4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コネクタ: カギ線 18"/>
          <xdr:cNvSpPr>
            <a:spLocks/>
          </xdr:cNvSpPr>
        </xdr:nvSpPr>
        <xdr:spPr>
          <a:xfrm>
            <a:off x="12263267" y="5514251"/>
            <a:ext cx="613653" cy="161577"/>
          </a:xfrm>
          <a:prstGeom prst="bentConnector3">
            <a:avLst/>
          </a:prstGeom>
          <a:noFill/>
          <a:ln w="6350" cmpd="sng">
            <a:solidFill>
              <a:srgbClr val="4472C4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180975</xdr:colOff>
      <xdr:row>58</xdr:row>
      <xdr:rowOff>142875</xdr:rowOff>
    </xdr:from>
    <xdr:to>
      <xdr:col>3</xdr:col>
      <xdr:colOff>314325</xdr:colOff>
      <xdr:row>62</xdr:row>
      <xdr:rowOff>180975</xdr:rowOff>
    </xdr:to>
    <xdr:sp>
      <xdr:nvSpPr>
        <xdr:cNvPr id="19" name="右大かっこ 19"/>
        <xdr:cNvSpPr>
          <a:spLocks/>
        </xdr:cNvSpPr>
      </xdr:nvSpPr>
      <xdr:spPr>
        <a:xfrm>
          <a:off x="1552575" y="11201400"/>
          <a:ext cx="133350" cy="800100"/>
        </a:xfrm>
        <a:prstGeom prst="rightBracket">
          <a:avLst>
            <a:gd name="adj" fmla="val -50000"/>
          </a:avLst>
        </a:prstGeom>
        <a:noFill/>
        <a:ln w="635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390525</xdr:rowOff>
    </xdr:from>
    <xdr:to>
      <xdr:col>5</xdr:col>
      <xdr:colOff>1343025</xdr:colOff>
      <xdr:row>6</xdr:row>
      <xdr:rowOff>1066800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47650" y="1790700"/>
          <a:ext cx="5924550" cy="676275"/>
        </a:xfrm>
        <a:prstGeom prst="rect">
          <a:avLst/>
        </a:prstGeom>
        <a:solidFill>
          <a:srgbClr val="FFFFFF"/>
        </a:solidFill>
        <a:ln w="1270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住所は都道府県のみ省略可。（郡市から区町村、番地まで記入）○市△区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×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町・・・、○郡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×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町□・・・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署名・サインではありませんので、氏名・住所とも明瞭に記載してください。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氏名、住所、金額等いかなる訂正（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〃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や付け足し）も不可。訂正箇所がある場合は、一行を二重線で削除し下の行に改めて記入してください。部分訂正不可。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2</xdr:row>
      <xdr:rowOff>57150</xdr:rowOff>
    </xdr:from>
    <xdr:ext cx="2876550" cy="1304925"/>
    <xdr:sp>
      <xdr:nvSpPr>
        <xdr:cNvPr id="1" name="Text Box 2"/>
        <xdr:cNvSpPr txBox="1">
          <a:spLocks noChangeArrowheads="1"/>
        </xdr:cNvSpPr>
      </xdr:nvSpPr>
      <xdr:spPr>
        <a:xfrm>
          <a:off x="28575" y="590550"/>
          <a:ext cx="2876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〒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861-3102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熊本県上益城郡嘉島町下六嘉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1533−2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一般社団法人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熊本県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サッカー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協会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キッズ委員会　御中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02"/>
  <sheetViews>
    <sheetView view="pageBreakPreview" zoomScaleSheetLayoutView="100" zoomScalePageLayoutView="0" workbookViewId="0" topLeftCell="A1">
      <selection activeCell="A1" sqref="A1:G1"/>
    </sheetView>
  </sheetViews>
  <sheetFormatPr defaultColWidth="11.00390625" defaultRowHeight="15"/>
  <cols>
    <col min="1" max="1" width="12.57421875" style="150" customWidth="1"/>
    <col min="2" max="3" width="4.00390625" style="153" customWidth="1"/>
    <col min="4" max="4" width="13.140625" style="150" customWidth="1"/>
    <col min="5" max="5" width="29.00390625" style="150" customWidth="1"/>
    <col min="6" max="6" width="13.140625" style="99" customWidth="1"/>
    <col min="7" max="7" width="5.8515625" style="100" customWidth="1"/>
    <col min="8" max="8" width="10.8515625" style="99" customWidth="1"/>
    <col min="9" max="9" width="0.9921875" style="99" customWidth="1"/>
    <col min="10" max="10" width="3.421875" style="100" bestFit="1" customWidth="1"/>
    <col min="11" max="12" width="15.421875" style="99" customWidth="1"/>
    <col min="13" max="16384" width="11.00390625" style="99" customWidth="1"/>
  </cols>
  <sheetData>
    <row r="1" spans="1:12" s="2" customFormat="1" ht="14.25">
      <c r="A1" s="265" t="s">
        <v>0</v>
      </c>
      <c r="B1" s="265"/>
      <c r="C1" s="265"/>
      <c r="D1" s="265"/>
      <c r="E1" s="266" t="s">
        <v>1</v>
      </c>
      <c r="F1" s="266"/>
      <c r="G1" s="266"/>
      <c r="H1" s="1"/>
      <c r="I1" s="1"/>
      <c r="J1" s="1"/>
      <c r="K1" s="1"/>
      <c r="L1" s="1"/>
    </row>
    <row r="2" spans="1:12" s="2" customFormat="1" ht="10.5" customHeight="1">
      <c r="A2" s="3"/>
      <c r="B2" s="3"/>
      <c r="C2" s="3"/>
      <c r="D2" s="3"/>
      <c r="E2" s="4"/>
      <c r="F2" s="4"/>
      <c r="G2" s="4"/>
      <c r="H2" s="1"/>
      <c r="I2" s="1"/>
      <c r="J2" s="1"/>
      <c r="K2" s="1"/>
      <c r="L2" s="1"/>
    </row>
    <row r="3" spans="1:17" s="2" customFormat="1" ht="14.25">
      <c r="A3" s="5" t="s">
        <v>2</v>
      </c>
      <c r="B3" s="267"/>
      <c r="C3" s="268"/>
      <c r="D3" s="268"/>
      <c r="E3" s="269"/>
      <c r="F3" s="5"/>
      <c r="G3" s="5" t="s">
        <v>3</v>
      </c>
      <c r="H3" s="5"/>
      <c r="I3" s="270"/>
      <c r="J3" s="271"/>
      <c r="K3" s="271"/>
      <c r="L3" s="272"/>
      <c r="Q3" s="6" t="s">
        <v>4</v>
      </c>
    </row>
    <row r="4" spans="1:17" s="2" customFormat="1" ht="14.25">
      <c r="A4" s="5" t="s">
        <v>5</v>
      </c>
      <c r="B4" s="258"/>
      <c r="C4" s="259"/>
      <c r="D4" s="259"/>
      <c r="E4" s="260"/>
      <c r="F4" s="7"/>
      <c r="G4" s="5" t="s">
        <v>6</v>
      </c>
      <c r="H4" s="7"/>
      <c r="I4" s="273"/>
      <c r="J4" s="274"/>
      <c r="K4" s="274"/>
      <c r="L4" s="8"/>
      <c r="Q4" s="6" t="s">
        <v>7</v>
      </c>
    </row>
    <row r="5" spans="1:17" s="2" customFormat="1" ht="14.25">
      <c r="A5" s="5" t="s">
        <v>8</v>
      </c>
      <c r="B5" s="258"/>
      <c r="C5" s="259"/>
      <c r="D5" s="259"/>
      <c r="E5" s="260"/>
      <c r="F5" s="9"/>
      <c r="G5" s="5"/>
      <c r="H5" s="5"/>
      <c r="I5" s="10"/>
      <c r="J5" s="10"/>
      <c r="K5" s="10"/>
      <c r="L5" s="10"/>
      <c r="Q5" s="6" t="s">
        <v>9</v>
      </c>
    </row>
    <row r="6" spans="1:17" s="2" customFormat="1" ht="14.25">
      <c r="A6" s="5" t="s">
        <v>10</v>
      </c>
      <c r="B6" s="261" t="s">
        <v>11</v>
      </c>
      <c r="C6" s="262"/>
      <c r="D6" s="262"/>
      <c r="E6" s="11" t="s">
        <v>12</v>
      </c>
      <c r="F6" s="12"/>
      <c r="G6" s="5" t="s">
        <v>13</v>
      </c>
      <c r="H6" s="7"/>
      <c r="I6" s="263" t="s">
        <v>11</v>
      </c>
      <c r="J6" s="264"/>
      <c r="K6" s="264"/>
      <c r="L6" s="13" t="s">
        <v>12</v>
      </c>
      <c r="Q6" s="6" t="s">
        <v>14</v>
      </c>
    </row>
    <row r="7" spans="1:17" s="2" customFormat="1" ht="14.25">
      <c r="A7" s="5"/>
      <c r="B7" s="9"/>
      <c r="C7" s="9"/>
      <c r="D7" s="9"/>
      <c r="E7" s="9"/>
      <c r="F7" s="9"/>
      <c r="G7" s="9"/>
      <c r="H7" s="9"/>
      <c r="I7" s="9"/>
      <c r="J7" s="9"/>
      <c r="K7" s="9" t="s">
        <v>15</v>
      </c>
      <c r="L7" s="9" t="s">
        <v>16</v>
      </c>
      <c r="Q7" s="6" t="s">
        <v>17</v>
      </c>
    </row>
    <row r="8" spans="1:17" s="2" customFormat="1" ht="18.75">
      <c r="A8" s="5" t="s">
        <v>18</v>
      </c>
      <c r="B8" s="9"/>
      <c r="C8" s="9"/>
      <c r="D8" s="9"/>
      <c r="E8" s="9"/>
      <c r="F8" s="9"/>
      <c r="G8" s="9"/>
      <c r="H8" s="9"/>
      <c r="I8" s="9"/>
      <c r="J8" s="9"/>
      <c r="K8" s="14"/>
      <c r="L8" s="15"/>
      <c r="Q8" s="6" t="s">
        <v>19</v>
      </c>
    </row>
    <row r="9" spans="1:17" s="2" customFormat="1" ht="18.75">
      <c r="A9" s="5" t="s">
        <v>20</v>
      </c>
      <c r="B9" s="9"/>
      <c r="C9" s="9"/>
      <c r="D9" s="9"/>
      <c r="E9" s="9"/>
      <c r="F9" s="9"/>
      <c r="G9" s="9"/>
      <c r="H9" s="9"/>
      <c r="I9" s="9"/>
      <c r="J9" s="9"/>
      <c r="K9" s="16"/>
      <c r="L9" s="17"/>
      <c r="Q9" s="6" t="s">
        <v>21</v>
      </c>
    </row>
    <row r="10" spans="1:17" s="2" customFormat="1" ht="18.75">
      <c r="A10" s="5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18"/>
      <c r="L10" s="19"/>
      <c r="Q10" s="6" t="s">
        <v>23</v>
      </c>
    </row>
    <row r="11" spans="1:12" ht="17.25" customHeight="1">
      <c r="A11" s="97" t="s">
        <v>85</v>
      </c>
      <c r="B11" s="253" t="s">
        <v>121</v>
      </c>
      <c r="C11" s="253"/>
      <c r="D11" s="253"/>
      <c r="E11" s="253"/>
      <c r="F11" s="98"/>
      <c r="G11" s="98"/>
      <c r="H11" s="98"/>
      <c r="K11" s="101" t="s">
        <v>86</v>
      </c>
      <c r="L11" s="102">
        <v>0</v>
      </c>
    </row>
    <row r="12" spans="1:7" ht="13.5">
      <c r="A12" s="103" t="s">
        <v>24</v>
      </c>
      <c r="B12" s="99"/>
      <c r="C12" s="99"/>
      <c r="D12" s="104" t="s">
        <v>0</v>
      </c>
      <c r="E12" s="105" t="s">
        <v>1</v>
      </c>
      <c r="G12" s="106" t="s">
        <v>25</v>
      </c>
    </row>
    <row r="13" spans="1:12" s="100" customFormat="1" ht="12" thickBot="1">
      <c r="A13" s="107" t="s">
        <v>26</v>
      </c>
      <c r="B13" s="108" t="s">
        <v>27</v>
      </c>
      <c r="C13" s="109" t="s">
        <v>28</v>
      </c>
      <c r="D13" s="110" t="s">
        <v>29</v>
      </c>
      <c r="E13" s="110" t="s">
        <v>30</v>
      </c>
      <c r="F13" s="111" t="s">
        <v>31</v>
      </c>
      <c r="G13" s="112" t="s">
        <v>87</v>
      </c>
      <c r="H13" s="111" t="s">
        <v>33</v>
      </c>
      <c r="J13" s="254" t="s">
        <v>34</v>
      </c>
      <c r="K13" s="255"/>
      <c r="L13" s="113" t="s">
        <v>35</v>
      </c>
    </row>
    <row r="14" spans="1:12" ht="15" customHeight="1">
      <c r="A14" s="114" t="s">
        <v>88</v>
      </c>
      <c r="B14" s="115" t="s">
        <v>89</v>
      </c>
      <c r="C14" s="116" t="s">
        <v>90</v>
      </c>
      <c r="D14" s="117" t="s">
        <v>91</v>
      </c>
      <c r="E14" s="117" t="s">
        <v>92</v>
      </c>
      <c r="F14" s="118">
        <v>100000</v>
      </c>
      <c r="G14" s="119"/>
      <c r="H14" s="120">
        <f>F14</f>
        <v>100000</v>
      </c>
      <c r="J14" s="121" t="s">
        <v>36</v>
      </c>
      <c r="K14" s="122" t="s">
        <v>88</v>
      </c>
      <c r="L14" s="44">
        <f aca="true" t="shared" si="0" ref="L14:L27">SUMIF($A$14:$A$18,K14,$F$14:$F$18)</f>
        <v>100000</v>
      </c>
    </row>
    <row r="15" spans="1:12" ht="15" customHeight="1">
      <c r="A15" s="123" t="s">
        <v>93</v>
      </c>
      <c r="B15" s="124" t="s">
        <v>89</v>
      </c>
      <c r="C15" s="125" t="s">
        <v>90</v>
      </c>
      <c r="D15" s="126" t="s">
        <v>94</v>
      </c>
      <c r="E15" s="126"/>
      <c r="F15" s="127">
        <v>100000</v>
      </c>
      <c r="G15" s="128"/>
      <c r="H15" s="129">
        <f>H14+F15</f>
        <v>200000</v>
      </c>
      <c r="J15" s="130" t="s">
        <v>38</v>
      </c>
      <c r="K15" s="131" t="s">
        <v>93</v>
      </c>
      <c r="L15" s="52">
        <f t="shared" si="0"/>
        <v>100000</v>
      </c>
    </row>
    <row r="16" spans="1:12" ht="15" customHeight="1">
      <c r="A16" s="123" t="s">
        <v>57</v>
      </c>
      <c r="B16" s="124" t="s">
        <v>89</v>
      </c>
      <c r="C16" s="125" t="s">
        <v>95</v>
      </c>
      <c r="D16" s="126" t="s">
        <v>91</v>
      </c>
      <c r="E16" s="126" t="s">
        <v>96</v>
      </c>
      <c r="F16" s="127">
        <v>100000</v>
      </c>
      <c r="G16" s="128"/>
      <c r="H16" s="129">
        <f>H15+F16</f>
        <v>300000</v>
      </c>
      <c r="J16" s="130" t="s">
        <v>40</v>
      </c>
      <c r="K16" s="131" t="s">
        <v>41</v>
      </c>
      <c r="L16" s="52">
        <f t="shared" si="0"/>
        <v>0</v>
      </c>
    </row>
    <row r="17" spans="1:12" ht="15" customHeight="1">
      <c r="A17" s="123"/>
      <c r="B17" s="124"/>
      <c r="C17" s="125"/>
      <c r="D17" s="126"/>
      <c r="E17" s="126"/>
      <c r="F17" s="127"/>
      <c r="G17" s="128"/>
      <c r="H17" s="129">
        <f>H16+F17</f>
        <v>300000</v>
      </c>
      <c r="J17" s="130" t="s">
        <v>42</v>
      </c>
      <c r="K17" s="131" t="s">
        <v>43</v>
      </c>
      <c r="L17" s="52">
        <f t="shared" si="0"/>
        <v>0</v>
      </c>
    </row>
    <row r="18" spans="1:12" ht="15" customHeight="1" thickBot="1">
      <c r="A18" s="132"/>
      <c r="B18" s="133"/>
      <c r="C18" s="134"/>
      <c r="D18" s="135"/>
      <c r="E18" s="135"/>
      <c r="F18" s="136"/>
      <c r="G18" s="137"/>
      <c r="H18" s="138">
        <f>H17+F18</f>
        <v>300000</v>
      </c>
      <c r="J18" s="130" t="s">
        <v>44</v>
      </c>
      <c r="K18" s="131" t="s">
        <v>45</v>
      </c>
      <c r="L18" s="52">
        <f t="shared" si="0"/>
        <v>0</v>
      </c>
    </row>
    <row r="19" spans="1:12" ht="15" customHeight="1">
      <c r="A19" s="139" t="s">
        <v>46</v>
      </c>
      <c r="B19" s="140"/>
      <c r="C19" s="141"/>
      <c r="D19" s="142"/>
      <c r="E19" s="143"/>
      <c r="F19" s="144"/>
      <c r="G19" s="145"/>
      <c r="H19" s="146">
        <f>H18</f>
        <v>300000</v>
      </c>
      <c r="J19" s="130" t="s">
        <v>47</v>
      </c>
      <c r="K19" s="131" t="s">
        <v>48</v>
      </c>
      <c r="L19" s="52">
        <f t="shared" si="0"/>
        <v>0</v>
      </c>
    </row>
    <row r="20" spans="1:12" ht="15" customHeight="1">
      <c r="A20" s="147"/>
      <c r="B20" s="148"/>
      <c r="C20" s="148"/>
      <c r="D20" s="149"/>
      <c r="F20" s="151"/>
      <c r="H20" s="151"/>
      <c r="J20" s="130" t="s">
        <v>49</v>
      </c>
      <c r="K20" s="131" t="s">
        <v>50</v>
      </c>
      <c r="L20" s="52">
        <f t="shared" si="0"/>
        <v>0</v>
      </c>
    </row>
    <row r="21" spans="1:12" ht="15.75">
      <c r="A21" s="152" t="s">
        <v>51</v>
      </c>
      <c r="J21" s="130" t="s">
        <v>52</v>
      </c>
      <c r="K21" s="131" t="s">
        <v>53</v>
      </c>
      <c r="L21" s="52">
        <f t="shared" si="0"/>
        <v>0</v>
      </c>
    </row>
    <row r="22" spans="1:12" ht="15" customHeight="1">
      <c r="A22" s="154" t="s">
        <v>26</v>
      </c>
      <c r="B22" s="155" t="s">
        <v>27</v>
      </c>
      <c r="C22" s="156" t="s">
        <v>28</v>
      </c>
      <c r="D22" s="157" t="s">
        <v>54</v>
      </c>
      <c r="E22" s="157" t="s">
        <v>30</v>
      </c>
      <c r="F22" s="158" t="s">
        <v>55</v>
      </c>
      <c r="G22" s="159" t="s">
        <v>87</v>
      </c>
      <c r="H22" s="160" t="s">
        <v>33</v>
      </c>
      <c r="J22" s="130" t="s">
        <v>56</v>
      </c>
      <c r="K22" s="131" t="s">
        <v>57</v>
      </c>
      <c r="L22" s="52">
        <f t="shared" si="0"/>
        <v>100000</v>
      </c>
    </row>
    <row r="23" spans="1:12" ht="15" customHeight="1">
      <c r="A23" s="123" t="s">
        <v>72</v>
      </c>
      <c r="B23" s="161" t="s">
        <v>89</v>
      </c>
      <c r="C23" s="162" t="s">
        <v>97</v>
      </c>
      <c r="D23" s="163" t="s">
        <v>98</v>
      </c>
      <c r="E23" s="163" t="s">
        <v>99</v>
      </c>
      <c r="F23" s="164">
        <v>45000</v>
      </c>
      <c r="G23" s="165">
        <v>1</v>
      </c>
      <c r="H23" s="41">
        <f>H19-F23</f>
        <v>255000</v>
      </c>
      <c r="J23" s="130" t="s">
        <v>58</v>
      </c>
      <c r="K23" s="131" t="s">
        <v>59</v>
      </c>
      <c r="L23" s="52">
        <f t="shared" si="0"/>
        <v>0</v>
      </c>
    </row>
    <row r="24" spans="1:12" ht="15" customHeight="1">
      <c r="A24" s="123" t="s">
        <v>100</v>
      </c>
      <c r="B24" s="124" t="s">
        <v>89</v>
      </c>
      <c r="C24" s="125" t="s">
        <v>101</v>
      </c>
      <c r="D24" s="126" t="s">
        <v>102</v>
      </c>
      <c r="E24" s="126" t="s">
        <v>103</v>
      </c>
      <c r="F24" s="127">
        <v>63000</v>
      </c>
      <c r="G24" s="166">
        <v>2</v>
      </c>
      <c r="H24" s="41">
        <f aca="true" t="shared" si="1" ref="H24:H75">H23-F24</f>
        <v>192000</v>
      </c>
      <c r="J24" s="130" t="s">
        <v>60</v>
      </c>
      <c r="K24" s="131" t="s">
        <v>61</v>
      </c>
      <c r="L24" s="52">
        <f t="shared" si="0"/>
        <v>0</v>
      </c>
    </row>
    <row r="25" spans="1:12" ht="15" customHeight="1">
      <c r="A25" s="123" t="s">
        <v>104</v>
      </c>
      <c r="B25" s="124" t="s">
        <v>89</v>
      </c>
      <c r="C25" s="125" t="s">
        <v>105</v>
      </c>
      <c r="D25" s="126" t="s">
        <v>106</v>
      </c>
      <c r="E25" s="126" t="s">
        <v>107</v>
      </c>
      <c r="F25" s="127">
        <v>50000</v>
      </c>
      <c r="G25" s="166">
        <v>3</v>
      </c>
      <c r="H25" s="41">
        <f t="shared" si="1"/>
        <v>142000</v>
      </c>
      <c r="J25" s="130" t="s">
        <v>62</v>
      </c>
      <c r="K25" s="131" t="s">
        <v>63</v>
      </c>
      <c r="L25" s="52">
        <f t="shared" si="0"/>
        <v>0</v>
      </c>
    </row>
    <row r="26" spans="1:12" ht="15" customHeight="1">
      <c r="A26" s="123" t="s">
        <v>108</v>
      </c>
      <c r="B26" s="124" t="s">
        <v>89</v>
      </c>
      <c r="C26" s="125" t="s">
        <v>105</v>
      </c>
      <c r="D26" s="126" t="s">
        <v>109</v>
      </c>
      <c r="E26" s="126" t="s">
        <v>110</v>
      </c>
      <c r="F26" s="127">
        <v>30000</v>
      </c>
      <c r="G26" s="166">
        <v>4</v>
      </c>
      <c r="H26" s="41">
        <f t="shared" si="1"/>
        <v>112000</v>
      </c>
      <c r="J26" s="130" t="s">
        <v>64</v>
      </c>
      <c r="K26" s="131" t="s">
        <v>65</v>
      </c>
      <c r="L26" s="52">
        <f t="shared" si="0"/>
        <v>0</v>
      </c>
    </row>
    <row r="27" spans="1:12" ht="15" customHeight="1">
      <c r="A27" s="123" t="s">
        <v>111</v>
      </c>
      <c r="B27" s="124" t="s">
        <v>89</v>
      </c>
      <c r="C27" s="125" t="s">
        <v>105</v>
      </c>
      <c r="D27" s="126" t="s">
        <v>112</v>
      </c>
      <c r="E27" s="126" t="s">
        <v>113</v>
      </c>
      <c r="F27" s="127">
        <v>1640</v>
      </c>
      <c r="G27" s="166">
        <v>4</v>
      </c>
      <c r="H27" s="41">
        <f t="shared" si="1"/>
        <v>110360</v>
      </c>
      <c r="J27" s="130" t="s">
        <v>66</v>
      </c>
      <c r="K27" s="131" t="s">
        <v>82</v>
      </c>
      <c r="L27" s="52">
        <f t="shared" si="0"/>
        <v>0</v>
      </c>
    </row>
    <row r="28" spans="1:12" ht="15" customHeight="1">
      <c r="A28" s="123" t="s">
        <v>114</v>
      </c>
      <c r="B28" s="124" t="s">
        <v>89</v>
      </c>
      <c r="C28" s="125" t="s">
        <v>115</v>
      </c>
      <c r="D28" s="126" t="s">
        <v>116</v>
      </c>
      <c r="E28" s="126" t="s">
        <v>117</v>
      </c>
      <c r="F28" s="127">
        <v>72000</v>
      </c>
      <c r="G28" s="166">
        <v>5</v>
      </c>
      <c r="H28" s="41">
        <f t="shared" si="1"/>
        <v>38360</v>
      </c>
      <c r="J28" s="167"/>
      <c r="K28" s="168"/>
      <c r="L28" s="169"/>
    </row>
    <row r="29" spans="1:12" ht="15" customHeight="1">
      <c r="A29" s="123" t="s">
        <v>118</v>
      </c>
      <c r="B29" s="124" t="s">
        <v>89</v>
      </c>
      <c r="C29" s="125" t="s">
        <v>115</v>
      </c>
      <c r="D29" s="126" t="s">
        <v>119</v>
      </c>
      <c r="E29" s="126" t="s">
        <v>120</v>
      </c>
      <c r="F29" s="127">
        <v>24000</v>
      </c>
      <c r="G29" s="166">
        <v>6</v>
      </c>
      <c r="H29" s="41">
        <f t="shared" si="1"/>
        <v>14360</v>
      </c>
      <c r="J29" s="170"/>
      <c r="K29" s="171"/>
      <c r="L29" s="172"/>
    </row>
    <row r="30" spans="1:12" ht="15" customHeight="1">
      <c r="A30" s="123"/>
      <c r="B30" s="124"/>
      <c r="C30" s="125"/>
      <c r="D30" s="126"/>
      <c r="E30" s="126"/>
      <c r="F30" s="127"/>
      <c r="G30" s="166"/>
      <c r="H30" s="41">
        <f t="shared" si="1"/>
        <v>14360</v>
      </c>
      <c r="J30" s="256" t="s">
        <v>68</v>
      </c>
      <c r="K30" s="257"/>
      <c r="L30" s="173">
        <f>SUM(L14:L28)</f>
        <v>300000</v>
      </c>
    </row>
    <row r="31" spans="1:12" ht="15" customHeight="1">
      <c r="A31" s="123"/>
      <c r="B31" s="124"/>
      <c r="C31" s="125"/>
      <c r="D31" s="126"/>
      <c r="E31" s="126"/>
      <c r="F31" s="127"/>
      <c r="G31" s="166"/>
      <c r="H31" s="41">
        <f t="shared" si="1"/>
        <v>14360</v>
      </c>
      <c r="K31" s="100"/>
      <c r="L31" s="174"/>
    </row>
    <row r="32" spans="1:8" ht="15" customHeight="1">
      <c r="A32" s="123"/>
      <c r="B32" s="124"/>
      <c r="C32" s="125"/>
      <c r="D32" s="126"/>
      <c r="E32" s="126"/>
      <c r="F32" s="127"/>
      <c r="G32" s="166"/>
      <c r="H32" s="41">
        <f t="shared" si="1"/>
        <v>14360</v>
      </c>
    </row>
    <row r="33" spans="1:12" ht="15" customHeight="1">
      <c r="A33" s="123"/>
      <c r="B33" s="124"/>
      <c r="C33" s="125"/>
      <c r="D33" s="126"/>
      <c r="E33" s="126"/>
      <c r="F33" s="127"/>
      <c r="G33" s="166"/>
      <c r="H33" s="41">
        <f t="shared" si="1"/>
        <v>14360</v>
      </c>
      <c r="J33" s="254" t="s">
        <v>69</v>
      </c>
      <c r="K33" s="255"/>
      <c r="L33" s="160" t="s">
        <v>35</v>
      </c>
    </row>
    <row r="34" spans="1:12" ht="15" customHeight="1">
      <c r="A34" s="123"/>
      <c r="B34" s="124"/>
      <c r="C34" s="125"/>
      <c r="D34" s="126"/>
      <c r="E34" s="126"/>
      <c r="F34" s="127"/>
      <c r="G34" s="166"/>
      <c r="H34" s="41">
        <f t="shared" si="1"/>
        <v>14360</v>
      </c>
      <c r="J34" s="130" t="s">
        <v>36</v>
      </c>
      <c r="K34" s="131" t="s">
        <v>70</v>
      </c>
      <c r="L34" s="79">
        <f aca="true" t="shared" si="2" ref="L34:L46">SUMIF($A$23:$A$75,K34,$F$23:$F$75)</f>
        <v>72000</v>
      </c>
    </row>
    <row r="35" spans="1:12" ht="15" customHeight="1">
      <c r="A35" s="123"/>
      <c r="B35" s="124"/>
      <c r="C35" s="125"/>
      <c r="D35" s="126"/>
      <c r="E35" s="126"/>
      <c r="F35" s="127"/>
      <c r="G35" s="166"/>
      <c r="H35" s="41">
        <f t="shared" si="1"/>
        <v>14360</v>
      </c>
      <c r="J35" s="130" t="s">
        <v>38</v>
      </c>
      <c r="K35" s="131" t="s">
        <v>71</v>
      </c>
      <c r="L35" s="79">
        <f t="shared" si="2"/>
        <v>0</v>
      </c>
    </row>
    <row r="36" spans="1:12" ht="15" customHeight="1">
      <c r="A36" s="123"/>
      <c r="B36" s="124"/>
      <c r="C36" s="125"/>
      <c r="D36" s="126"/>
      <c r="E36" s="126"/>
      <c r="F36" s="127"/>
      <c r="G36" s="166"/>
      <c r="H36" s="41">
        <f t="shared" si="1"/>
        <v>14360</v>
      </c>
      <c r="J36" s="130" t="s">
        <v>40</v>
      </c>
      <c r="K36" s="131" t="s">
        <v>72</v>
      </c>
      <c r="L36" s="79">
        <f t="shared" si="2"/>
        <v>45000</v>
      </c>
    </row>
    <row r="37" spans="1:12" ht="15" customHeight="1">
      <c r="A37" s="123"/>
      <c r="B37" s="124"/>
      <c r="C37" s="125"/>
      <c r="D37" s="126"/>
      <c r="E37" s="126"/>
      <c r="F37" s="127"/>
      <c r="G37" s="166"/>
      <c r="H37" s="41">
        <f t="shared" si="1"/>
        <v>14360</v>
      </c>
      <c r="J37" s="130" t="s">
        <v>42</v>
      </c>
      <c r="K37" s="131" t="s">
        <v>73</v>
      </c>
      <c r="L37" s="79">
        <f t="shared" si="2"/>
        <v>50000</v>
      </c>
    </row>
    <row r="38" spans="1:12" ht="15" customHeight="1">
      <c r="A38" s="123"/>
      <c r="B38" s="124"/>
      <c r="C38" s="125"/>
      <c r="D38" s="126"/>
      <c r="E38" s="126"/>
      <c r="F38" s="127"/>
      <c r="G38" s="166"/>
      <c r="H38" s="41">
        <f t="shared" si="1"/>
        <v>14360</v>
      </c>
      <c r="J38" s="130" t="s">
        <v>44</v>
      </c>
      <c r="K38" s="131" t="s">
        <v>74</v>
      </c>
      <c r="L38" s="79">
        <f t="shared" si="2"/>
        <v>0</v>
      </c>
    </row>
    <row r="39" spans="1:12" ht="15" customHeight="1">
      <c r="A39" s="123"/>
      <c r="B39" s="124"/>
      <c r="C39" s="125"/>
      <c r="D39" s="126"/>
      <c r="E39" s="126"/>
      <c r="F39" s="127"/>
      <c r="G39" s="166"/>
      <c r="H39" s="41">
        <f t="shared" si="1"/>
        <v>14360</v>
      </c>
      <c r="J39" s="130" t="s">
        <v>47</v>
      </c>
      <c r="K39" s="131" t="s">
        <v>75</v>
      </c>
      <c r="L39" s="79">
        <f t="shared" si="2"/>
        <v>30000</v>
      </c>
    </row>
    <row r="40" spans="1:12" ht="15" customHeight="1">
      <c r="A40" s="123"/>
      <c r="B40" s="124"/>
      <c r="C40" s="125"/>
      <c r="D40" s="126"/>
      <c r="E40" s="126"/>
      <c r="F40" s="127"/>
      <c r="G40" s="166"/>
      <c r="H40" s="41">
        <f t="shared" si="1"/>
        <v>14360</v>
      </c>
      <c r="J40" s="130" t="s">
        <v>49</v>
      </c>
      <c r="K40" s="131" t="s">
        <v>76</v>
      </c>
      <c r="L40" s="79">
        <f t="shared" si="2"/>
        <v>0</v>
      </c>
    </row>
    <row r="41" spans="1:12" ht="15" customHeight="1">
      <c r="A41" s="123"/>
      <c r="B41" s="124"/>
      <c r="C41" s="125"/>
      <c r="D41" s="126"/>
      <c r="E41" s="126"/>
      <c r="F41" s="127"/>
      <c r="G41" s="166"/>
      <c r="H41" s="41">
        <f>H40-F41</f>
        <v>14360</v>
      </c>
      <c r="J41" s="130" t="s">
        <v>52</v>
      </c>
      <c r="K41" s="131" t="s">
        <v>77</v>
      </c>
      <c r="L41" s="79">
        <f t="shared" si="2"/>
        <v>24000</v>
      </c>
    </row>
    <row r="42" spans="1:12" ht="15" customHeight="1">
      <c r="A42" s="123"/>
      <c r="B42" s="124"/>
      <c r="C42" s="125"/>
      <c r="D42" s="126"/>
      <c r="E42" s="126"/>
      <c r="F42" s="127"/>
      <c r="G42" s="166"/>
      <c r="H42" s="41">
        <f>H41-F42</f>
        <v>14360</v>
      </c>
      <c r="J42" s="130" t="s">
        <v>56</v>
      </c>
      <c r="K42" s="131" t="s">
        <v>78</v>
      </c>
      <c r="L42" s="79">
        <f t="shared" si="2"/>
        <v>0</v>
      </c>
    </row>
    <row r="43" spans="1:12" ht="15" customHeight="1">
      <c r="A43" s="123"/>
      <c r="B43" s="124"/>
      <c r="C43" s="125"/>
      <c r="D43" s="126"/>
      <c r="E43" s="126"/>
      <c r="F43" s="127"/>
      <c r="G43" s="166"/>
      <c r="H43" s="41">
        <f>H42-F43</f>
        <v>14360</v>
      </c>
      <c r="J43" s="130" t="s">
        <v>58</v>
      </c>
      <c r="K43" s="131" t="s">
        <v>79</v>
      </c>
      <c r="L43" s="79">
        <f t="shared" si="2"/>
        <v>0</v>
      </c>
    </row>
    <row r="44" spans="1:12" ht="15" customHeight="1">
      <c r="A44" s="123"/>
      <c r="B44" s="124"/>
      <c r="C44" s="125"/>
      <c r="D44" s="126"/>
      <c r="E44" s="126"/>
      <c r="F44" s="127"/>
      <c r="G44" s="166"/>
      <c r="H44" s="41">
        <f>H43-F44</f>
        <v>14360</v>
      </c>
      <c r="J44" s="130" t="s">
        <v>60</v>
      </c>
      <c r="K44" s="131" t="s">
        <v>80</v>
      </c>
      <c r="L44" s="79">
        <f t="shared" si="2"/>
        <v>1640</v>
      </c>
    </row>
    <row r="45" spans="1:12" ht="15" customHeight="1">
      <c r="A45" s="123"/>
      <c r="B45" s="124"/>
      <c r="C45" s="125"/>
      <c r="D45" s="126"/>
      <c r="E45" s="126"/>
      <c r="F45" s="127"/>
      <c r="G45" s="166"/>
      <c r="H45" s="41">
        <f>H44-F45</f>
        <v>14360</v>
      </c>
      <c r="J45" s="130" t="s">
        <v>62</v>
      </c>
      <c r="K45" s="131" t="s">
        <v>81</v>
      </c>
      <c r="L45" s="79">
        <f t="shared" si="2"/>
        <v>63000</v>
      </c>
    </row>
    <row r="46" spans="1:12" ht="15" customHeight="1">
      <c r="A46" s="123"/>
      <c r="B46" s="124"/>
      <c r="C46" s="125"/>
      <c r="D46" s="126"/>
      <c r="E46" s="126"/>
      <c r="F46" s="127"/>
      <c r="G46" s="166"/>
      <c r="H46" s="41">
        <f t="shared" si="1"/>
        <v>14360</v>
      </c>
      <c r="J46" s="130" t="s">
        <v>64</v>
      </c>
      <c r="K46" s="131" t="s">
        <v>82</v>
      </c>
      <c r="L46" s="52">
        <f t="shared" si="2"/>
        <v>0</v>
      </c>
    </row>
    <row r="47" spans="1:12" ht="15" customHeight="1">
      <c r="A47" s="123"/>
      <c r="B47" s="124"/>
      <c r="C47" s="125"/>
      <c r="D47" s="126"/>
      <c r="E47" s="126"/>
      <c r="F47" s="127"/>
      <c r="G47" s="166"/>
      <c r="H47" s="41">
        <f t="shared" si="1"/>
        <v>14360</v>
      </c>
      <c r="J47" s="175"/>
      <c r="K47" s="176"/>
      <c r="L47" s="177"/>
    </row>
    <row r="48" spans="1:8" ht="15" customHeight="1">
      <c r="A48" s="123"/>
      <c r="B48" s="124"/>
      <c r="C48" s="125"/>
      <c r="D48" s="126"/>
      <c r="E48" s="126"/>
      <c r="F48" s="127"/>
      <c r="G48" s="166"/>
      <c r="H48" s="41">
        <f t="shared" si="1"/>
        <v>14360</v>
      </c>
    </row>
    <row r="49" spans="1:12" ht="15" customHeight="1">
      <c r="A49" s="123"/>
      <c r="B49" s="124"/>
      <c r="C49" s="125"/>
      <c r="D49" s="126"/>
      <c r="E49" s="126"/>
      <c r="F49" s="127"/>
      <c r="G49" s="166"/>
      <c r="H49" s="41">
        <f t="shared" si="1"/>
        <v>14360</v>
      </c>
      <c r="J49" s="251" t="s">
        <v>83</v>
      </c>
      <c r="K49" s="252"/>
      <c r="L49" s="81">
        <f>SUM(L34:L47)</f>
        <v>285640</v>
      </c>
    </row>
    <row r="50" spans="1:12" ht="15" customHeight="1">
      <c r="A50" s="123"/>
      <c r="B50" s="124"/>
      <c r="C50" s="125"/>
      <c r="D50" s="126"/>
      <c r="E50" s="126"/>
      <c r="F50" s="127"/>
      <c r="G50" s="166"/>
      <c r="H50" s="41">
        <f t="shared" si="1"/>
        <v>14360</v>
      </c>
      <c r="J50" s="153"/>
      <c r="K50" s="153"/>
      <c r="L50" s="178"/>
    </row>
    <row r="51" spans="1:11" ht="15" customHeight="1">
      <c r="A51" s="123"/>
      <c r="B51" s="124"/>
      <c r="C51" s="125"/>
      <c r="D51" s="126"/>
      <c r="E51" s="126"/>
      <c r="F51" s="127"/>
      <c r="G51" s="166"/>
      <c r="H51" s="41">
        <f t="shared" si="1"/>
        <v>14360</v>
      </c>
      <c r="K51" s="179"/>
    </row>
    <row r="52" spans="1:12" ht="15" customHeight="1">
      <c r="A52" s="123"/>
      <c r="B52" s="124"/>
      <c r="C52" s="125"/>
      <c r="D52" s="126"/>
      <c r="E52" s="126"/>
      <c r="F52" s="127"/>
      <c r="G52" s="166"/>
      <c r="H52" s="41">
        <f t="shared" si="1"/>
        <v>14360</v>
      </c>
      <c r="J52" s="251" t="s">
        <v>84</v>
      </c>
      <c r="K52" s="252"/>
      <c r="L52" s="81">
        <f>L30-L49</f>
        <v>14360</v>
      </c>
    </row>
    <row r="53" spans="1:8" ht="15" customHeight="1">
      <c r="A53" s="123"/>
      <c r="B53" s="124"/>
      <c r="C53" s="125"/>
      <c r="D53" s="126"/>
      <c r="E53" s="126"/>
      <c r="F53" s="127"/>
      <c r="G53" s="166"/>
      <c r="H53" s="41">
        <f t="shared" si="1"/>
        <v>14360</v>
      </c>
    </row>
    <row r="54" spans="1:8" ht="15" customHeight="1">
      <c r="A54" s="123"/>
      <c r="B54" s="124"/>
      <c r="C54" s="125"/>
      <c r="D54" s="126"/>
      <c r="E54" s="126"/>
      <c r="F54" s="127"/>
      <c r="G54" s="166"/>
      <c r="H54" s="41">
        <f t="shared" si="1"/>
        <v>14360</v>
      </c>
    </row>
    <row r="55" spans="1:8" ht="15" customHeight="1">
      <c r="A55" s="123"/>
      <c r="B55" s="124"/>
      <c r="C55" s="125"/>
      <c r="D55" s="126"/>
      <c r="E55" s="126"/>
      <c r="F55" s="127"/>
      <c r="G55" s="166"/>
      <c r="H55" s="41">
        <f t="shared" si="1"/>
        <v>14360</v>
      </c>
    </row>
    <row r="56" spans="1:8" ht="15" customHeight="1">
      <c r="A56" s="123"/>
      <c r="B56" s="124"/>
      <c r="C56" s="125"/>
      <c r="D56" s="126"/>
      <c r="E56" s="126"/>
      <c r="F56" s="127"/>
      <c r="G56" s="166"/>
      <c r="H56" s="41">
        <f t="shared" si="1"/>
        <v>14360</v>
      </c>
    </row>
    <row r="57" spans="1:8" ht="15" customHeight="1">
      <c r="A57" s="123"/>
      <c r="B57" s="124"/>
      <c r="C57" s="125"/>
      <c r="D57" s="126"/>
      <c r="E57" s="126"/>
      <c r="F57" s="127"/>
      <c r="G57" s="166"/>
      <c r="H57" s="41">
        <f t="shared" si="1"/>
        <v>14360</v>
      </c>
    </row>
    <row r="58" spans="1:8" ht="15" customHeight="1">
      <c r="A58" s="123"/>
      <c r="B58" s="124"/>
      <c r="C58" s="125"/>
      <c r="D58" s="126"/>
      <c r="E58" s="126"/>
      <c r="F58" s="127"/>
      <c r="G58" s="166"/>
      <c r="H58" s="41">
        <f t="shared" si="1"/>
        <v>14360</v>
      </c>
    </row>
    <row r="59" spans="1:8" ht="15" customHeight="1">
      <c r="A59" s="123"/>
      <c r="B59" s="124"/>
      <c r="C59" s="125"/>
      <c r="D59" s="126"/>
      <c r="E59" s="126"/>
      <c r="F59" s="127"/>
      <c r="G59" s="166"/>
      <c r="H59" s="41">
        <f t="shared" si="1"/>
        <v>14360</v>
      </c>
    </row>
    <row r="60" spans="1:8" ht="15" customHeight="1">
      <c r="A60" s="123"/>
      <c r="B60" s="124"/>
      <c r="C60" s="125"/>
      <c r="D60" s="126"/>
      <c r="E60" s="126"/>
      <c r="F60" s="127"/>
      <c r="G60" s="166"/>
      <c r="H60" s="41">
        <f t="shared" si="1"/>
        <v>14360</v>
      </c>
    </row>
    <row r="61" spans="1:8" ht="15" customHeight="1">
      <c r="A61" s="123"/>
      <c r="B61" s="124"/>
      <c r="C61" s="125"/>
      <c r="D61" s="126"/>
      <c r="E61" s="126"/>
      <c r="F61" s="127"/>
      <c r="G61" s="166"/>
      <c r="H61" s="41">
        <f t="shared" si="1"/>
        <v>14360</v>
      </c>
    </row>
    <row r="62" spans="1:8" ht="15" customHeight="1">
      <c r="A62" s="123"/>
      <c r="B62" s="124"/>
      <c r="C62" s="125"/>
      <c r="D62" s="126"/>
      <c r="E62" s="126"/>
      <c r="F62" s="127"/>
      <c r="G62" s="166"/>
      <c r="H62" s="41">
        <f t="shared" si="1"/>
        <v>14360</v>
      </c>
    </row>
    <row r="63" spans="1:8" ht="15" customHeight="1">
      <c r="A63" s="123"/>
      <c r="B63" s="124"/>
      <c r="C63" s="125"/>
      <c r="D63" s="126"/>
      <c r="E63" s="126"/>
      <c r="F63" s="127"/>
      <c r="G63" s="166"/>
      <c r="H63" s="41">
        <f t="shared" si="1"/>
        <v>14360</v>
      </c>
    </row>
    <row r="64" spans="1:8" ht="15" customHeight="1">
      <c r="A64" s="123"/>
      <c r="B64" s="124"/>
      <c r="C64" s="125"/>
      <c r="D64" s="126"/>
      <c r="E64" s="126"/>
      <c r="F64" s="127"/>
      <c r="G64" s="166"/>
      <c r="H64" s="41">
        <f t="shared" si="1"/>
        <v>14360</v>
      </c>
    </row>
    <row r="65" spans="1:8" ht="15" customHeight="1">
      <c r="A65" s="123"/>
      <c r="B65" s="124"/>
      <c r="C65" s="125"/>
      <c r="D65" s="126"/>
      <c r="E65" s="126"/>
      <c r="F65" s="127"/>
      <c r="G65" s="166"/>
      <c r="H65" s="41">
        <f t="shared" si="1"/>
        <v>14360</v>
      </c>
    </row>
    <row r="66" spans="1:8" ht="15" customHeight="1">
      <c r="A66" s="123"/>
      <c r="B66" s="124"/>
      <c r="C66" s="125"/>
      <c r="D66" s="126"/>
      <c r="E66" s="126"/>
      <c r="F66" s="127"/>
      <c r="G66" s="166"/>
      <c r="H66" s="41">
        <f t="shared" si="1"/>
        <v>14360</v>
      </c>
    </row>
    <row r="67" spans="1:8" ht="15" customHeight="1">
      <c r="A67" s="123"/>
      <c r="B67" s="124"/>
      <c r="C67" s="125"/>
      <c r="D67" s="126"/>
      <c r="E67" s="126"/>
      <c r="F67" s="127"/>
      <c r="G67" s="166"/>
      <c r="H67" s="41">
        <f t="shared" si="1"/>
        <v>14360</v>
      </c>
    </row>
    <row r="68" spans="1:8" ht="15" customHeight="1">
      <c r="A68" s="123"/>
      <c r="B68" s="124"/>
      <c r="C68" s="125"/>
      <c r="D68" s="126"/>
      <c r="E68" s="126"/>
      <c r="F68" s="127"/>
      <c r="G68" s="166"/>
      <c r="H68" s="41">
        <f>H67-F68</f>
        <v>14360</v>
      </c>
    </row>
    <row r="69" spans="1:8" ht="15" customHeight="1">
      <c r="A69" s="123"/>
      <c r="B69" s="124"/>
      <c r="C69" s="125"/>
      <c r="D69" s="126"/>
      <c r="E69" s="126"/>
      <c r="F69" s="127"/>
      <c r="G69" s="166"/>
      <c r="H69" s="41">
        <f t="shared" si="1"/>
        <v>14360</v>
      </c>
    </row>
    <row r="70" spans="1:8" ht="15" customHeight="1">
      <c r="A70" s="123"/>
      <c r="B70" s="124"/>
      <c r="C70" s="125"/>
      <c r="D70" s="126"/>
      <c r="E70" s="126"/>
      <c r="F70" s="127"/>
      <c r="G70" s="166"/>
      <c r="H70" s="41">
        <f t="shared" si="1"/>
        <v>14360</v>
      </c>
    </row>
    <row r="71" spans="1:8" ht="15" customHeight="1">
      <c r="A71" s="123"/>
      <c r="B71" s="124"/>
      <c r="C71" s="125"/>
      <c r="D71" s="126"/>
      <c r="E71" s="126"/>
      <c r="F71" s="127"/>
      <c r="G71" s="166"/>
      <c r="H71" s="41">
        <f t="shared" si="1"/>
        <v>14360</v>
      </c>
    </row>
    <row r="72" spans="1:8" ht="15" customHeight="1">
      <c r="A72" s="123"/>
      <c r="B72" s="124"/>
      <c r="C72" s="125"/>
      <c r="D72" s="126"/>
      <c r="E72" s="126"/>
      <c r="F72" s="127"/>
      <c r="G72" s="166"/>
      <c r="H72" s="41">
        <f t="shared" si="1"/>
        <v>14360</v>
      </c>
    </row>
    <row r="73" spans="1:8" ht="15" customHeight="1">
      <c r="A73" s="123"/>
      <c r="B73" s="124"/>
      <c r="C73" s="125"/>
      <c r="D73" s="126"/>
      <c r="E73" s="126"/>
      <c r="F73" s="127"/>
      <c r="G73" s="166"/>
      <c r="H73" s="41">
        <f t="shared" si="1"/>
        <v>14360</v>
      </c>
    </row>
    <row r="74" spans="1:8" ht="14.25" customHeight="1">
      <c r="A74" s="123"/>
      <c r="B74" s="124"/>
      <c r="C74" s="125"/>
      <c r="D74" s="126"/>
      <c r="E74" s="126"/>
      <c r="F74" s="127"/>
      <c r="G74" s="166"/>
      <c r="H74" s="41">
        <f t="shared" si="1"/>
        <v>14360</v>
      </c>
    </row>
    <row r="75" spans="1:8" ht="14.25" customHeight="1">
      <c r="A75" s="180"/>
      <c r="B75" s="181"/>
      <c r="C75" s="182"/>
      <c r="D75" s="183"/>
      <c r="E75" s="183"/>
      <c r="F75" s="184"/>
      <c r="G75" s="185"/>
      <c r="H75" s="186">
        <f t="shared" si="1"/>
        <v>14360</v>
      </c>
    </row>
    <row r="76" spans="1:8" ht="14.25" customHeight="1">
      <c r="A76" s="187" t="s">
        <v>46</v>
      </c>
      <c r="B76" s="188"/>
      <c r="C76" s="189"/>
      <c r="D76" s="190"/>
      <c r="E76" s="191"/>
      <c r="F76" s="192"/>
      <c r="G76" s="193"/>
      <c r="H76" s="194">
        <f>H75</f>
        <v>14360</v>
      </c>
    </row>
    <row r="77" spans="4:8" ht="14.25" customHeight="1">
      <c r="D77" s="195"/>
      <c r="F77" s="196"/>
      <c r="H77" s="196"/>
    </row>
    <row r="78" spans="4:8" ht="14.25" customHeight="1">
      <c r="D78" s="195"/>
      <c r="F78" s="196"/>
      <c r="H78" s="196"/>
    </row>
    <row r="79" spans="4:8" ht="14.25" customHeight="1">
      <c r="D79" s="195"/>
      <c r="F79" s="196"/>
      <c r="H79" s="196"/>
    </row>
    <row r="80" ht="14.25" customHeight="1"/>
    <row r="81" ht="14.25" customHeight="1"/>
    <row r="82" spans="4:8" ht="14.25" customHeight="1">
      <c r="D82" s="197"/>
      <c r="F82" s="178"/>
      <c r="H82" s="178"/>
    </row>
    <row r="83" spans="4:8" ht="11.25">
      <c r="D83" s="197"/>
      <c r="F83" s="178"/>
      <c r="H83" s="178"/>
    </row>
    <row r="84" spans="4:8" ht="11.25">
      <c r="D84" s="197"/>
      <c r="E84" s="198"/>
      <c r="F84" s="178"/>
      <c r="H84" s="178"/>
    </row>
    <row r="85" spans="4:8" ht="11.25">
      <c r="D85" s="197"/>
      <c r="F85" s="178"/>
      <c r="H85" s="178"/>
    </row>
    <row r="86" spans="4:8" ht="11.25">
      <c r="D86" s="197"/>
      <c r="F86" s="178"/>
      <c r="H86" s="178"/>
    </row>
    <row r="87" spans="4:8" ht="11.25">
      <c r="D87" s="197"/>
      <c r="F87" s="178"/>
      <c r="H87" s="178"/>
    </row>
    <row r="88" spans="4:8" ht="11.25">
      <c r="D88" s="197"/>
      <c r="F88" s="178"/>
      <c r="H88" s="178"/>
    </row>
    <row r="89" spans="4:8" ht="11.25">
      <c r="D89" s="197"/>
      <c r="F89" s="178"/>
      <c r="H89" s="178"/>
    </row>
    <row r="90" spans="4:8" ht="11.25">
      <c r="D90" s="197"/>
      <c r="F90" s="178"/>
      <c r="H90" s="178"/>
    </row>
    <row r="91" spans="4:8" ht="11.25">
      <c r="D91" s="197"/>
      <c r="F91" s="178"/>
      <c r="H91" s="178"/>
    </row>
    <row r="92" spans="4:8" ht="11.25">
      <c r="D92" s="197"/>
      <c r="F92" s="178"/>
      <c r="H92" s="178"/>
    </row>
    <row r="93" spans="4:8" ht="11.25">
      <c r="D93" s="197"/>
      <c r="F93" s="178"/>
      <c r="H93" s="178"/>
    </row>
    <row r="94" spans="4:8" ht="11.25">
      <c r="D94" s="197"/>
      <c r="F94" s="178"/>
      <c r="H94" s="178"/>
    </row>
    <row r="95" spans="4:8" ht="11.25">
      <c r="D95" s="197"/>
      <c r="E95" s="198"/>
      <c r="F95" s="178"/>
      <c r="H95" s="178"/>
    </row>
    <row r="96" spans="4:8" ht="11.25">
      <c r="D96" s="197"/>
      <c r="F96" s="178"/>
      <c r="H96" s="178"/>
    </row>
    <row r="97" spans="4:8" ht="11.25">
      <c r="D97" s="197"/>
      <c r="F97" s="178"/>
      <c r="H97" s="178"/>
    </row>
    <row r="98" spans="4:8" ht="11.25">
      <c r="D98" s="197"/>
      <c r="E98" s="198"/>
      <c r="F98" s="178"/>
      <c r="H98" s="178"/>
    </row>
    <row r="99" spans="4:8" ht="11.25">
      <c r="D99" s="197"/>
      <c r="F99" s="178"/>
      <c r="H99" s="178"/>
    </row>
    <row r="100" spans="4:8" ht="11.25">
      <c r="D100" s="197"/>
      <c r="F100" s="178"/>
      <c r="H100" s="178"/>
    </row>
    <row r="101" spans="4:8" ht="11.25">
      <c r="D101" s="198"/>
      <c r="F101" s="100"/>
      <c r="H101" s="100"/>
    </row>
    <row r="102" spans="4:8" ht="11.25">
      <c r="D102" s="197"/>
      <c r="F102" s="178"/>
      <c r="H102" s="178"/>
    </row>
  </sheetData>
  <sheetProtection/>
  <protectedRanges>
    <protectedRange sqref="L8:L10 I3:L4" name="KFA事務局"/>
  </protectedRanges>
  <mergeCells count="15">
    <mergeCell ref="B5:E5"/>
    <mergeCell ref="B6:D6"/>
    <mergeCell ref="I6:K6"/>
    <mergeCell ref="A1:D1"/>
    <mergeCell ref="E1:G1"/>
    <mergeCell ref="B3:E3"/>
    <mergeCell ref="I3:L3"/>
    <mergeCell ref="B4:E4"/>
    <mergeCell ref="I4:K4"/>
    <mergeCell ref="J52:K52"/>
    <mergeCell ref="B11:E11"/>
    <mergeCell ref="J13:K13"/>
    <mergeCell ref="J30:K30"/>
    <mergeCell ref="J33:K33"/>
    <mergeCell ref="J49:K49"/>
  </mergeCells>
  <conditionalFormatting sqref="I4 L4">
    <cfRule type="containsText" priority="1" dxfId="2" operator="containsText" text="未提出">
      <formula>NOT(ISERROR(SEARCH("未提出",I4)))</formula>
    </cfRule>
  </conditionalFormatting>
  <dataValidations count="5">
    <dataValidation type="list" allowBlank="1" showInputMessage="1" showErrorMessage="1" imeMode="hiragana" sqref="A23:A75">
      <formula1>$K$34:$K$47</formula1>
    </dataValidation>
    <dataValidation allowBlank="1" showInputMessage="1" showErrorMessage="1" imeMode="halfAlpha" sqref="B14:C18"/>
    <dataValidation type="list" allowBlank="1" showInputMessage="1" showErrorMessage="1" imeMode="hiragana" sqref="A14:A18">
      <formula1>$K$14:$K$28</formula1>
    </dataValidation>
    <dataValidation allowBlank="1" showInputMessage="1" showErrorMessage="1" imeMode="hiragana" sqref="D14:H18"/>
    <dataValidation type="list" allowBlank="1" showInputMessage="1" showErrorMessage="1" sqref="I4">
      <formula1>$Q$3:$Q$10</formula1>
    </dataValidation>
  </dataValidations>
  <printOptions horizontalCentered="1"/>
  <pageMargins left="0.5905511811023623" right="0.1968503937007874" top="0.1968503937007874" bottom="0.1968503937007874" header="0.4330708661417323" footer="0.2362204724409449"/>
  <pageSetup fitToHeight="1" fitToWidth="1" horizontalDpi="600" verticalDpi="600" orientation="portrait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66"/>
  <sheetViews>
    <sheetView zoomScalePageLayoutView="0" workbookViewId="0" topLeftCell="A1">
      <selection activeCell="D23" sqref="D23"/>
    </sheetView>
  </sheetViews>
  <sheetFormatPr defaultColWidth="11.00390625" defaultRowHeight="15"/>
  <cols>
    <col min="1" max="1" width="12.57421875" style="2" customWidth="1"/>
    <col min="2" max="3" width="4.00390625" style="2" customWidth="1"/>
    <col min="4" max="4" width="13.140625" style="2" customWidth="1"/>
    <col min="5" max="5" width="29.00390625" style="2" customWidth="1"/>
    <col min="6" max="6" width="13.140625" style="2" customWidth="1"/>
    <col min="7" max="7" width="5.8515625" style="2" customWidth="1"/>
    <col min="8" max="8" width="10.8515625" style="2" customWidth="1"/>
    <col min="9" max="9" width="0.9921875" style="2" customWidth="1"/>
    <col min="10" max="10" width="3.421875" style="2" bestFit="1" customWidth="1"/>
    <col min="11" max="12" width="15.421875" style="2" customWidth="1"/>
    <col min="13" max="16384" width="11.00390625" style="2" customWidth="1"/>
  </cols>
  <sheetData>
    <row r="1" spans="1:12" ht="14.25">
      <c r="A1" s="265" t="s">
        <v>0</v>
      </c>
      <c r="B1" s="265"/>
      <c r="C1" s="265"/>
      <c r="D1" s="265"/>
      <c r="E1" s="266" t="s">
        <v>1</v>
      </c>
      <c r="F1" s="266"/>
      <c r="G1" s="266"/>
      <c r="H1" s="1"/>
      <c r="I1" s="1"/>
      <c r="J1" s="1"/>
      <c r="K1" s="1"/>
      <c r="L1" s="1"/>
    </row>
    <row r="2" spans="1:12" ht="10.5" customHeight="1">
      <c r="A2" s="3"/>
      <c r="B2" s="3"/>
      <c r="C2" s="3"/>
      <c r="D2" s="3"/>
      <c r="E2" s="4"/>
      <c r="F2" s="4"/>
      <c r="G2" s="4"/>
      <c r="H2" s="1"/>
      <c r="I2" s="1"/>
      <c r="J2" s="1"/>
      <c r="K2" s="1"/>
      <c r="L2" s="1"/>
    </row>
    <row r="3" spans="1:18" ht="14.25">
      <c r="A3" s="5" t="s">
        <v>2</v>
      </c>
      <c r="B3" s="267"/>
      <c r="C3" s="268"/>
      <c r="D3" s="268"/>
      <c r="E3" s="269"/>
      <c r="F3" s="5"/>
      <c r="G3" s="5" t="s">
        <v>3</v>
      </c>
      <c r="H3" s="5"/>
      <c r="I3" s="270"/>
      <c r="J3" s="271"/>
      <c r="K3" s="271"/>
      <c r="L3" s="272"/>
      <c r="Q3" s="6" t="s">
        <v>4</v>
      </c>
      <c r="R3" s="6" t="s">
        <v>122</v>
      </c>
    </row>
    <row r="4" spans="1:18" ht="14.25">
      <c r="A4" s="5" t="s">
        <v>5</v>
      </c>
      <c r="B4" s="258"/>
      <c r="C4" s="259"/>
      <c r="D4" s="259"/>
      <c r="E4" s="260"/>
      <c r="F4" s="7"/>
      <c r="G4" s="5" t="s">
        <v>6</v>
      </c>
      <c r="H4" s="7"/>
      <c r="I4" s="273"/>
      <c r="J4" s="274"/>
      <c r="K4" s="274"/>
      <c r="L4" s="8"/>
      <c r="Q4" s="6" t="s">
        <v>7</v>
      </c>
      <c r="R4" s="6" t="s">
        <v>123</v>
      </c>
    </row>
    <row r="5" spans="1:18" ht="14.25">
      <c r="A5" s="5" t="s">
        <v>8</v>
      </c>
      <c r="B5" s="258"/>
      <c r="C5" s="259"/>
      <c r="D5" s="259"/>
      <c r="E5" s="260"/>
      <c r="F5" s="9"/>
      <c r="G5" s="5"/>
      <c r="H5" s="5"/>
      <c r="I5" s="10"/>
      <c r="J5" s="10"/>
      <c r="K5" s="10"/>
      <c r="L5" s="10"/>
      <c r="Q5" s="6" t="s">
        <v>124</v>
      </c>
      <c r="R5" s="6" t="s">
        <v>125</v>
      </c>
    </row>
    <row r="6" spans="1:18" ht="14.25">
      <c r="A6" s="5" t="s">
        <v>10</v>
      </c>
      <c r="B6" s="261" t="s">
        <v>11</v>
      </c>
      <c r="C6" s="262"/>
      <c r="D6" s="262"/>
      <c r="E6" s="11" t="s">
        <v>12</v>
      </c>
      <c r="F6" s="12"/>
      <c r="G6" s="5" t="s">
        <v>13</v>
      </c>
      <c r="H6" s="7"/>
      <c r="I6" s="263" t="s">
        <v>11</v>
      </c>
      <c r="J6" s="264"/>
      <c r="K6" s="264"/>
      <c r="L6" s="13" t="s">
        <v>12</v>
      </c>
      <c r="Q6" s="6" t="s">
        <v>126</v>
      </c>
      <c r="R6" s="6" t="s">
        <v>127</v>
      </c>
    </row>
    <row r="7" spans="1:18" ht="18.75">
      <c r="A7" s="5"/>
      <c r="B7" s="9"/>
      <c r="C7" s="9"/>
      <c r="D7" s="9"/>
      <c r="E7" s="9"/>
      <c r="F7" s="9"/>
      <c r="G7" s="9"/>
      <c r="H7" s="9"/>
      <c r="I7" s="9"/>
      <c r="J7" s="9"/>
      <c r="K7" s="9" t="s">
        <v>15</v>
      </c>
      <c r="L7" s="9" t="s">
        <v>16</v>
      </c>
      <c r="Q7" s="6" t="s">
        <v>17</v>
      </c>
      <c r="R7" s="6" t="s">
        <v>128</v>
      </c>
    </row>
    <row r="8" spans="1:18" ht="18.75">
      <c r="A8" s="5" t="s">
        <v>18</v>
      </c>
      <c r="B8" s="9"/>
      <c r="C8" s="9"/>
      <c r="D8" s="9"/>
      <c r="E8" s="9"/>
      <c r="F8" s="9"/>
      <c r="G8" s="9"/>
      <c r="H8" s="9"/>
      <c r="I8" s="9"/>
      <c r="J8" s="9"/>
      <c r="K8" s="14"/>
      <c r="L8" s="15"/>
      <c r="Q8" s="6" t="s">
        <v>129</v>
      </c>
      <c r="R8" s="6" t="s">
        <v>23</v>
      </c>
    </row>
    <row r="9" spans="1:18" ht="18.75">
      <c r="A9" s="5" t="s">
        <v>20</v>
      </c>
      <c r="B9" s="9"/>
      <c r="C9" s="9"/>
      <c r="D9" s="9"/>
      <c r="E9" s="9"/>
      <c r="F9" s="9"/>
      <c r="G9" s="9"/>
      <c r="H9" s="9"/>
      <c r="I9" s="9"/>
      <c r="J9" s="9"/>
      <c r="K9" s="16"/>
      <c r="L9" s="17"/>
      <c r="Q9" s="6" t="s">
        <v>21</v>
      </c>
      <c r="R9" s="6"/>
    </row>
    <row r="10" spans="1:18" ht="18.75">
      <c r="A10" s="5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18"/>
      <c r="L10" s="19"/>
      <c r="Q10" s="6" t="s">
        <v>23</v>
      </c>
      <c r="R10" s="6"/>
    </row>
    <row r="11" spans="1:12" ht="18.75">
      <c r="A11" s="20" t="s">
        <v>24</v>
      </c>
      <c r="B11" s="21"/>
      <c r="C11" s="21"/>
      <c r="D11" s="22"/>
      <c r="E11" s="23"/>
      <c r="F11" s="21"/>
      <c r="G11" s="24"/>
      <c r="H11" s="24" t="s">
        <v>25</v>
      </c>
      <c r="I11" s="21"/>
      <c r="J11" s="25"/>
      <c r="K11" s="21"/>
      <c r="L11" s="21"/>
    </row>
    <row r="12" spans="1:12" ht="18.75">
      <c r="A12" s="26" t="s">
        <v>26</v>
      </c>
      <c r="B12" s="27" t="s">
        <v>27</v>
      </c>
      <c r="C12" s="28" t="s">
        <v>28</v>
      </c>
      <c r="D12" s="29" t="s">
        <v>29</v>
      </c>
      <c r="E12" s="30" t="s">
        <v>30</v>
      </c>
      <c r="F12" s="31" t="s">
        <v>31</v>
      </c>
      <c r="G12" s="32" t="s">
        <v>32</v>
      </c>
      <c r="H12" s="33" t="s">
        <v>33</v>
      </c>
      <c r="I12" s="25"/>
      <c r="J12" s="277" t="s">
        <v>34</v>
      </c>
      <c r="K12" s="278"/>
      <c r="L12" s="34" t="s">
        <v>35</v>
      </c>
    </row>
    <row r="13" spans="1:12" ht="18.75">
      <c r="A13" s="35" t="s">
        <v>192</v>
      </c>
      <c r="B13" s="36"/>
      <c r="C13" s="37"/>
      <c r="D13" s="38"/>
      <c r="E13" s="38" t="s">
        <v>191</v>
      </c>
      <c r="F13" s="39"/>
      <c r="G13" s="40"/>
      <c r="H13" s="41">
        <f>F13</f>
        <v>0</v>
      </c>
      <c r="I13" s="21"/>
      <c r="J13" s="42" t="s">
        <v>36</v>
      </c>
      <c r="K13" s="43" t="s">
        <v>37</v>
      </c>
      <c r="L13" s="44">
        <f>SUMIF($A$12:$A$18,K13,$F$12:$F$18)</f>
        <v>0</v>
      </c>
    </row>
    <row r="14" spans="1:12" ht="18.75">
      <c r="A14" s="35" t="s">
        <v>57</v>
      </c>
      <c r="B14" s="45"/>
      <c r="C14" s="46"/>
      <c r="D14" s="47"/>
      <c r="E14" s="47" t="s">
        <v>189</v>
      </c>
      <c r="F14" s="48"/>
      <c r="G14" s="49"/>
      <c r="H14" s="41">
        <f>H13+F14</f>
        <v>0</v>
      </c>
      <c r="I14" s="21"/>
      <c r="J14" s="50" t="s">
        <v>38</v>
      </c>
      <c r="K14" s="51" t="s">
        <v>39</v>
      </c>
      <c r="L14" s="52">
        <f aca="true" t="shared" si="0" ref="L14:L26">SUMIF($A$12:$A$18,K14,$F$12:$F$18)</f>
        <v>0</v>
      </c>
    </row>
    <row r="15" spans="1:12" ht="18.75">
      <c r="A15" s="35" t="s">
        <v>57</v>
      </c>
      <c r="B15" s="45"/>
      <c r="C15" s="46"/>
      <c r="D15" s="47"/>
      <c r="E15" s="47" t="s">
        <v>190</v>
      </c>
      <c r="F15" s="48"/>
      <c r="G15" s="49"/>
      <c r="H15" s="41">
        <f>H14+F15</f>
        <v>0</v>
      </c>
      <c r="I15" s="21"/>
      <c r="J15" s="50" t="s">
        <v>40</v>
      </c>
      <c r="K15" s="51" t="s">
        <v>41</v>
      </c>
      <c r="L15" s="52">
        <f t="shared" si="0"/>
        <v>0</v>
      </c>
    </row>
    <row r="16" spans="1:12" ht="18.75">
      <c r="A16" s="35" t="s">
        <v>57</v>
      </c>
      <c r="B16" s="45"/>
      <c r="C16" s="46"/>
      <c r="D16" s="47"/>
      <c r="E16" s="47" t="s">
        <v>190</v>
      </c>
      <c r="F16" s="48"/>
      <c r="G16" s="49"/>
      <c r="H16" s="41">
        <f>H15+F16</f>
        <v>0</v>
      </c>
      <c r="I16" s="21"/>
      <c r="J16" s="50" t="s">
        <v>42</v>
      </c>
      <c r="K16" s="51" t="s">
        <v>43</v>
      </c>
      <c r="L16" s="52">
        <f t="shared" si="0"/>
        <v>0</v>
      </c>
    </row>
    <row r="17" spans="1:12" ht="18.75">
      <c r="A17" s="35" t="s">
        <v>57</v>
      </c>
      <c r="B17" s="45"/>
      <c r="C17" s="46"/>
      <c r="D17" s="47"/>
      <c r="E17" s="47" t="s">
        <v>190</v>
      </c>
      <c r="F17" s="48"/>
      <c r="G17" s="49"/>
      <c r="H17" s="41">
        <f>H16+F17</f>
        <v>0</v>
      </c>
      <c r="I17" s="21"/>
      <c r="J17" s="50" t="s">
        <v>44</v>
      </c>
      <c r="K17" s="51" t="s">
        <v>45</v>
      </c>
      <c r="L17" s="52">
        <f t="shared" si="0"/>
        <v>0</v>
      </c>
    </row>
    <row r="18" spans="1:12" ht="18.75">
      <c r="A18" s="53" t="s">
        <v>46</v>
      </c>
      <c r="B18" s="54"/>
      <c r="C18" s="55"/>
      <c r="D18" s="56"/>
      <c r="E18" s="57"/>
      <c r="F18" s="58"/>
      <c r="G18" s="59"/>
      <c r="H18" s="60">
        <f>H17</f>
        <v>0</v>
      </c>
      <c r="I18" s="21"/>
      <c r="J18" s="50" t="s">
        <v>47</v>
      </c>
      <c r="K18" s="51" t="s">
        <v>48</v>
      </c>
      <c r="L18" s="52">
        <f t="shared" si="0"/>
        <v>0</v>
      </c>
    </row>
    <row r="19" spans="1:12" ht="18.75">
      <c r="A19" s="61"/>
      <c r="B19" s="62"/>
      <c r="C19" s="62"/>
      <c r="D19" s="63"/>
      <c r="E19" s="64"/>
      <c r="F19" s="65"/>
      <c r="G19" s="25"/>
      <c r="H19" s="65"/>
      <c r="I19" s="21"/>
      <c r="J19" s="50" t="s">
        <v>49</v>
      </c>
      <c r="K19" s="51" t="s">
        <v>50</v>
      </c>
      <c r="L19" s="52">
        <f t="shared" si="0"/>
        <v>0</v>
      </c>
    </row>
    <row r="20" spans="1:12" ht="18.75">
      <c r="A20" s="66" t="s">
        <v>51</v>
      </c>
      <c r="B20" s="67"/>
      <c r="C20" s="67"/>
      <c r="D20" s="64"/>
      <c r="E20" s="64"/>
      <c r="F20" s="21"/>
      <c r="G20" s="25"/>
      <c r="H20" s="21"/>
      <c r="I20" s="21"/>
      <c r="J20" s="50" t="s">
        <v>52</v>
      </c>
      <c r="K20" s="51" t="s">
        <v>53</v>
      </c>
      <c r="L20" s="52">
        <f t="shared" si="0"/>
        <v>0</v>
      </c>
    </row>
    <row r="21" spans="1:12" ht="18.75">
      <c r="A21" s="26" t="s">
        <v>26</v>
      </c>
      <c r="B21" s="27" t="s">
        <v>27</v>
      </c>
      <c r="C21" s="28" t="s">
        <v>28</v>
      </c>
      <c r="D21" s="29" t="s">
        <v>54</v>
      </c>
      <c r="E21" s="29" t="s">
        <v>30</v>
      </c>
      <c r="F21" s="31" t="s">
        <v>55</v>
      </c>
      <c r="G21" s="32" t="s">
        <v>32</v>
      </c>
      <c r="H21" s="33" t="s">
        <v>33</v>
      </c>
      <c r="I21" s="21"/>
      <c r="J21" s="50" t="s">
        <v>56</v>
      </c>
      <c r="K21" s="51" t="s">
        <v>57</v>
      </c>
      <c r="L21" s="52">
        <f t="shared" si="0"/>
        <v>0</v>
      </c>
    </row>
    <row r="22" spans="1:12" ht="18.75">
      <c r="A22" s="35"/>
      <c r="B22" s="36"/>
      <c r="C22" s="37"/>
      <c r="D22" s="38"/>
      <c r="E22" s="38"/>
      <c r="F22" s="68"/>
      <c r="G22" s="69"/>
      <c r="H22" s="41">
        <f>H18-F22</f>
        <v>0</v>
      </c>
      <c r="I22" s="21"/>
      <c r="J22" s="50" t="s">
        <v>58</v>
      </c>
      <c r="K22" s="51" t="s">
        <v>59</v>
      </c>
      <c r="L22" s="52">
        <f t="shared" si="0"/>
        <v>0</v>
      </c>
    </row>
    <row r="23" spans="1:12" ht="18.75">
      <c r="A23" s="35"/>
      <c r="B23" s="45"/>
      <c r="C23" s="46"/>
      <c r="D23" s="47"/>
      <c r="E23" s="47"/>
      <c r="F23" s="48"/>
      <c r="G23" s="49"/>
      <c r="H23" s="41">
        <f>H22-F23</f>
        <v>0</v>
      </c>
      <c r="I23" s="21"/>
      <c r="J23" s="50" t="s">
        <v>60</v>
      </c>
      <c r="K23" s="51" t="s">
        <v>61</v>
      </c>
      <c r="L23" s="52">
        <f t="shared" si="0"/>
        <v>0</v>
      </c>
    </row>
    <row r="24" spans="1:12" ht="18.75">
      <c r="A24" s="35"/>
      <c r="B24" s="45"/>
      <c r="C24" s="46"/>
      <c r="D24" s="47"/>
      <c r="E24" s="47"/>
      <c r="F24" s="48"/>
      <c r="G24" s="49"/>
      <c r="H24" s="41">
        <f aca="true" t="shared" si="1" ref="H24:H66">H23-F24</f>
        <v>0</v>
      </c>
      <c r="I24" s="21"/>
      <c r="J24" s="50" t="s">
        <v>62</v>
      </c>
      <c r="K24" s="51" t="s">
        <v>63</v>
      </c>
      <c r="L24" s="52">
        <f t="shared" si="0"/>
        <v>0</v>
      </c>
    </row>
    <row r="25" spans="1:12" ht="18.75">
      <c r="A25" s="35"/>
      <c r="B25" s="45"/>
      <c r="C25" s="46"/>
      <c r="D25" s="47"/>
      <c r="E25" s="47"/>
      <c r="F25" s="48"/>
      <c r="G25" s="49"/>
      <c r="H25" s="41">
        <f t="shared" si="1"/>
        <v>0</v>
      </c>
      <c r="I25" s="21"/>
      <c r="J25" s="50" t="s">
        <v>64</v>
      </c>
      <c r="K25" s="51" t="s">
        <v>65</v>
      </c>
      <c r="L25" s="52">
        <f t="shared" si="0"/>
        <v>0</v>
      </c>
    </row>
    <row r="26" spans="1:12" ht="18.75">
      <c r="A26" s="35"/>
      <c r="B26" s="45"/>
      <c r="C26" s="46"/>
      <c r="D26" s="47"/>
      <c r="E26" s="47"/>
      <c r="F26" s="48"/>
      <c r="G26" s="49"/>
      <c r="H26" s="41">
        <f t="shared" si="1"/>
        <v>0</v>
      </c>
      <c r="I26" s="21"/>
      <c r="J26" s="50" t="s">
        <v>66</v>
      </c>
      <c r="K26" s="51" t="s">
        <v>67</v>
      </c>
      <c r="L26" s="52">
        <f t="shared" si="0"/>
        <v>0</v>
      </c>
    </row>
    <row r="27" spans="1:12" ht="18.75">
      <c r="A27" s="35"/>
      <c r="B27" s="45"/>
      <c r="C27" s="46"/>
      <c r="D27" s="47"/>
      <c r="E27" s="47"/>
      <c r="F27" s="48"/>
      <c r="G27" s="244"/>
      <c r="H27" s="41">
        <f t="shared" si="1"/>
        <v>0</v>
      </c>
      <c r="I27" s="21"/>
      <c r="J27" s="70"/>
      <c r="K27" s="71"/>
      <c r="L27" s="72"/>
    </row>
    <row r="28" spans="1:12" ht="18.75">
      <c r="A28" s="35"/>
      <c r="B28" s="45"/>
      <c r="C28" s="46"/>
      <c r="D28" s="47"/>
      <c r="E28" s="47"/>
      <c r="F28" s="48"/>
      <c r="G28" s="244"/>
      <c r="H28" s="41">
        <f t="shared" si="1"/>
        <v>0</v>
      </c>
      <c r="I28" s="21"/>
      <c r="J28" s="73"/>
      <c r="K28" s="74"/>
      <c r="L28" s="75"/>
    </row>
    <row r="29" spans="1:12" ht="18.75">
      <c r="A29" s="35"/>
      <c r="B29" s="45"/>
      <c r="C29" s="46"/>
      <c r="D29" s="243"/>
      <c r="E29" s="47"/>
      <c r="F29" s="48"/>
      <c r="G29" s="244"/>
      <c r="H29" s="41">
        <f t="shared" si="1"/>
        <v>0</v>
      </c>
      <c r="I29" s="21"/>
      <c r="J29" s="279" t="s">
        <v>68</v>
      </c>
      <c r="K29" s="280"/>
      <c r="L29" s="76">
        <f>SUM(L13:L27)</f>
        <v>0</v>
      </c>
    </row>
    <row r="30" spans="1:12" ht="18.75">
      <c r="A30" s="35"/>
      <c r="B30" s="45"/>
      <c r="C30" s="46"/>
      <c r="D30" s="47"/>
      <c r="E30" s="47"/>
      <c r="F30" s="48"/>
      <c r="G30" s="244"/>
      <c r="H30" s="41">
        <f t="shared" si="1"/>
        <v>0</v>
      </c>
      <c r="I30" s="21"/>
      <c r="J30" s="77"/>
      <c r="K30" s="77"/>
      <c r="L30" s="78"/>
    </row>
    <row r="31" spans="1:12" ht="18.75">
      <c r="A31" s="35"/>
      <c r="B31" s="45"/>
      <c r="C31" s="46"/>
      <c r="D31" s="47"/>
      <c r="E31" s="47"/>
      <c r="F31" s="48"/>
      <c r="G31" s="49"/>
      <c r="H31" s="41">
        <f t="shared" si="1"/>
        <v>0</v>
      </c>
      <c r="I31" s="21"/>
      <c r="J31" s="77"/>
      <c r="K31" s="64"/>
      <c r="L31" s="21"/>
    </row>
    <row r="32" spans="1:12" ht="18.75">
      <c r="A32" s="35"/>
      <c r="B32" s="45"/>
      <c r="C32" s="46"/>
      <c r="D32" s="47"/>
      <c r="E32" s="47"/>
      <c r="F32" s="48"/>
      <c r="G32" s="49"/>
      <c r="H32" s="41">
        <f t="shared" si="1"/>
        <v>0</v>
      </c>
      <c r="I32" s="21"/>
      <c r="J32" s="277" t="s">
        <v>69</v>
      </c>
      <c r="K32" s="278"/>
      <c r="L32" s="33" t="s">
        <v>35</v>
      </c>
    </row>
    <row r="33" spans="1:12" ht="18.75">
      <c r="A33" s="35"/>
      <c r="B33" s="45"/>
      <c r="C33" s="46"/>
      <c r="D33" s="47"/>
      <c r="E33" s="47"/>
      <c r="F33" s="48"/>
      <c r="G33" s="49"/>
      <c r="H33" s="41">
        <f t="shared" si="1"/>
        <v>0</v>
      </c>
      <c r="I33" s="21"/>
      <c r="J33" s="50" t="s">
        <v>36</v>
      </c>
      <c r="K33" s="51" t="s">
        <v>70</v>
      </c>
      <c r="L33" s="79">
        <f>SUMIF($A$21:$A$66,K33,$F$21:$F$66)</f>
        <v>0</v>
      </c>
    </row>
    <row r="34" spans="1:12" ht="18.75">
      <c r="A34" s="35"/>
      <c r="B34" s="45"/>
      <c r="C34" s="46"/>
      <c r="D34" s="243"/>
      <c r="E34" s="47"/>
      <c r="F34" s="48"/>
      <c r="G34" s="49"/>
      <c r="H34" s="41">
        <f t="shared" si="1"/>
        <v>0</v>
      </c>
      <c r="I34" s="21"/>
      <c r="J34" s="50" t="s">
        <v>38</v>
      </c>
      <c r="K34" s="51" t="s">
        <v>71</v>
      </c>
      <c r="L34" s="79">
        <f aca="true" t="shared" si="2" ref="L34:L45">SUMIF($A$21:$A$66,K34,$F$21:$F$66)</f>
        <v>0</v>
      </c>
    </row>
    <row r="35" spans="1:12" ht="18.75">
      <c r="A35" s="35"/>
      <c r="B35" s="45"/>
      <c r="C35" s="46"/>
      <c r="D35" s="47"/>
      <c r="E35" s="47"/>
      <c r="F35" s="48"/>
      <c r="G35" s="49"/>
      <c r="H35" s="41">
        <f t="shared" si="1"/>
        <v>0</v>
      </c>
      <c r="I35" s="21"/>
      <c r="J35" s="50" t="s">
        <v>40</v>
      </c>
      <c r="K35" s="51" t="s">
        <v>72</v>
      </c>
      <c r="L35" s="79">
        <f t="shared" si="2"/>
        <v>0</v>
      </c>
    </row>
    <row r="36" spans="1:12" ht="18.75">
      <c r="A36" s="35"/>
      <c r="B36" s="45"/>
      <c r="C36" s="46"/>
      <c r="D36" s="47"/>
      <c r="E36" s="47"/>
      <c r="F36" s="48"/>
      <c r="G36" s="49"/>
      <c r="H36" s="41">
        <f>H35-F36</f>
        <v>0</v>
      </c>
      <c r="I36" s="21"/>
      <c r="J36" s="50" t="s">
        <v>42</v>
      </c>
      <c r="K36" s="51" t="s">
        <v>73</v>
      </c>
      <c r="L36" s="79">
        <f t="shared" si="2"/>
        <v>0</v>
      </c>
    </row>
    <row r="37" spans="1:12" ht="18.75">
      <c r="A37" s="35"/>
      <c r="B37" s="45"/>
      <c r="C37" s="46"/>
      <c r="D37" s="47"/>
      <c r="E37" s="47"/>
      <c r="F37" s="48"/>
      <c r="G37" s="49"/>
      <c r="H37" s="41">
        <f t="shared" si="1"/>
        <v>0</v>
      </c>
      <c r="I37" s="21"/>
      <c r="J37" s="50" t="s">
        <v>44</v>
      </c>
      <c r="K37" s="51" t="s">
        <v>74</v>
      </c>
      <c r="L37" s="79">
        <f t="shared" si="2"/>
        <v>0</v>
      </c>
    </row>
    <row r="38" spans="1:12" ht="18.75">
      <c r="A38" s="35"/>
      <c r="B38" s="45"/>
      <c r="C38" s="46"/>
      <c r="D38" s="47"/>
      <c r="E38" s="47"/>
      <c r="F38" s="48"/>
      <c r="G38" s="49"/>
      <c r="H38" s="41">
        <f t="shared" si="1"/>
        <v>0</v>
      </c>
      <c r="I38" s="21"/>
      <c r="J38" s="50" t="s">
        <v>47</v>
      </c>
      <c r="K38" s="51" t="s">
        <v>75</v>
      </c>
      <c r="L38" s="79">
        <f t="shared" si="2"/>
        <v>0</v>
      </c>
    </row>
    <row r="39" spans="1:12" ht="18.75">
      <c r="A39" s="35"/>
      <c r="B39" s="45"/>
      <c r="C39" s="46"/>
      <c r="D39" s="47"/>
      <c r="E39" s="47"/>
      <c r="F39" s="48"/>
      <c r="G39" s="49"/>
      <c r="H39" s="41">
        <f t="shared" si="1"/>
        <v>0</v>
      </c>
      <c r="I39" s="21"/>
      <c r="J39" s="50" t="s">
        <v>49</v>
      </c>
      <c r="K39" s="51" t="s">
        <v>76</v>
      </c>
      <c r="L39" s="79">
        <f t="shared" si="2"/>
        <v>0</v>
      </c>
    </row>
    <row r="40" spans="1:12" ht="18.75">
      <c r="A40" s="35"/>
      <c r="B40" s="45"/>
      <c r="C40" s="46"/>
      <c r="D40" s="47"/>
      <c r="E40" s="47"/>
      <c r="F40" s="48"/>
      <c r="G40" s="49"/>
      <c r="H40" s="41">
        <f t="shared" si="1"/>
        <v>0</v>
      </c>
      <c r="I40" s="21"/>
      <c r="J40" s="50" t="s">
        <v>52</v>
      </c>
      <c r="K40" s="51" t="s">
        <v>77</v>
      </c>
      <c r="L40" s="79">
        <f t="shared" si="2"/>
        <v>0</v>
      </c>
    </row>
    <row r="41" spans="1:12" ht="18.75">
      <c r="A41" s="35"/>
      <c r="B41" s="45"/>
      <c r="C41" s="46"/>
      <c r="D41" s="47"/>
      <c r="E41" s="47"/>
      <c r="F41" s="48"/>
      <c r="G41" s="49"/>
      <c r="H41" s="41">
        <f t="shared" si="1"/>
        <v>0</v>
      </c>
      <c r="I41" s="21"/>
      <c r="J41" s="50" t="s">
        <v>56</v>
      </c>
      <c r="K41" s="51" t="s">
        <v>78</v>
      </c>
      <c r="L41" s="79">
        <f t="shared" si="2"/>
        <v>0</v>
      </c>
    </row>
    <row r="42" spans="1:12" ht="18.75">
      <c r="A42" s="35"/>
      <c r="B42" s="45"/>
      <c r="C42" s="46"/>
      <c r="D42" s="47"/>
      <c r="E42" s="47"/>
      <c r="F42" s="48"/>
      <c r="G42" s="49"/>
      <c r="H42" s="41">
        <f t="shared" si="1"/>
        <v>0</v>
      </c>
      <c r="I42" s="21"/>
      <c r="J42" s="50" t="s">
        <v>58</v>
      </c>
      <c r="K42" s="51" t="s">
        <v>79</v>
      </c>
      <c r="L42" s="79">
        <f t="shared" si="2"/>
        <v>0</v>
      </c>
    </row>
    <row r="43" spans="1:12" ht="18.75">
      <c r="A43" s="35"/>
      <c r="B43" s="45"/>
      <c r="C43" s="46"/>
      <c r="D43" s="47"/>
      <c r="E43" s="47"/>
      <c r="F43" s="48"/>
      <c r="G43" s="49"/>
      <c r="H43" s="41">
        <f t="shared" si="1"/>
        <v>0</v>
      </c>
      <c r="I43" s="21"/>
      <c r="J43" s="50" t="s">
        <v>60</v>
      </c>
      <c r="K43" s="51" t="s">
        <v>80</v>
      </c>
      <c r="L43" s="79">
        <f t="shared" si="2"/>
        <v>0</v>
      </c>
    </row>
    <row r="44" spans="1:12" ht="18.75">
      <c r="A44" s="35"/>
      <c r="B44" s="45"/>
      <c r="C44" s="46"/>
      <c r="D44" s="47"/>
      <c r="E44" s="47"/>
      <c r="F44" s="48"/>
      <c r="G44" s="49"/>
      <c r="H44" s="41">
        <f t="shared" si="1"/>
        <v>0</v>
      </c>
      <c r="I44" s="21"/>
      <c r="J44" s="50" t="s">
        <v>62</v>
      </c>
      <c r="K44" s="51" t="s">
        <v>81</v>
      </c>
      <c r="L44" s="79">
        <f t="shared" si="2"/>
        <v>0</v>
      </c>
    </row>
    <row r="45" spans="1:12" ht="18.75">
      <c r="A45" s="35"/>
      <c r="B45" s="45"/>
      <c r="C45" s="46"/>
      <c r="D45" s="47"/>
      <c r="E45" s="47"/>
      <c r="F45" s="48"/>
      <c r="G45" s="49"/>
      <c r="H45" s="41">
        <f t="shared" si="1"/>
        <v>0</v>
      </c>
      <c r="I45" s="21"/>
      <c r="J45" s="50" t="s">
        <v>64</v>
      </c>
      <c r="K45" s="51" t="s">
        <v>82</v>
      </c>
      <c r="L45" s="79">
        <f t="shared" si="2"/>
        <v>0</v>
      </c>
    </row>
    <row r="46" spans="1:12" ht="18.75">
      <c r="A46" s="35"/>
      <c r="B46" s="45"/>
      <c r="C46" s="46"/>
      <c r="D46" s="47"/>
      <c r="E46" s="47"/>
      <c r="F46" s="48"/>
      <c r="G46" s="49"/>
      <c r="H46" s="41">
        <f t="shared" si="1"/>
        <v>0</v>
      </c>
      <c r="I46" s="21"/>
      <c r="J46" s="70"/>
      <c r="K46" s="80"/>
      <c r="L46" s="72"/>
    </row>
    <row r="47" spans="1:12" ht="18.75">
      <c r="A47" s="35"/>
      <c r="B47" s="45"/>
      <c r="C47" s="46"/>
      <c r="D47" s="47"/>
      <c r="E47" s="47"/>
      <c r="F47" s="48"/>
      <c r="G47" s="49"/>
      <c r="H47" s="41">
        <f t="shared" si="1"/>
        <v>0</v>
      </c>
      <c r="I47" s="21"/>
      <c r="J47" s="77"/>
      <c r="K47" s="64"/>
      <c r="L47" s="21"/>
    </row>
    <row r="48" spans="1:12" ht="18.75">
      <c r="A48" s="35"/>
      <c r="B48" s="45"/>
      <c r="C48" s="46"/>
      <c r="D48" s="47"/>
      <c r="E48" s="47"/>
      <c r="F48" s="48"/>
      <c r="G48" s="49"/>
      <c r="H48" s="41">
        <f t="shared" si="1"/>
        <v>0</v>
      </c>
      <c r="I48" s="21"/>
      <c r="J48" s="275" t="s">
        <v>83</v>
      </c>
      <c r="K48" s="276"/>
      <c r="L48" s="81">
        <f>SUM(L33:L46)</f>
        <v>0</v>
      </c>
    </row>
    <row r="49" spans="1:12" ht="18.75">
      <c r="A49" s="35"/>
      <c r="B49" s="45"/>
      <c r="C49" s="46"/>
      <c r="D49" s="47"/>
      <c r="E49" s="47"/>
      <c r="F49" s="48"/>
      <c r="G49" s="49"/>
      <c r="H49" s="41">
        <f t="shared" si="1"/>
        <v>0</v>
      </c>
      <c r="I49" s="21"/>
      <c r="J49" s="61"/>
      <c r="K49" s="61"/>
      <c r="L49" s="82"/>
    </row>
    <row r="50" spans="1:12" ht="18.75">
      <c r="A50" s="35"/>
      <c r="B50" s="45"/>
      <c r="C50" s="46"/>
      <c r="D50" s="47"/>
      <c r="E50" s="47"/>
      <c r="F50" s="48"/>
      <c r="G50" s="49"/>
      <c r="H50" s="41">
        <f t="shared" si="1"/>
        <v>0</v>
      </c>
      <c r="I50" s="21"/>
      <c r="J50" s="77"/>
      <c r="K50" s="83"/>
      <c r="L50" s="21"/>
    </row>
    <row r="51" spans="1:12" ht="18.75">
      <c r="A51" s="35"/>
      <c r="B51" s="45"/>
      <c r="C51" s="46"/>
      <c r="D51" s="47"/>
      <c r="E51" s="47"/>
      <c r="F51" s="48"/>
      <c r="G51" s="49"/>
      <c r="H51" s="41">
        <f t="shared" si="1"/>
        <v>0</v>
      </c>
      <c r="I51" s="21"/>
      <c r="J51" s="275" t="s">
        <v>84</v>
      </c>
      <c r="K51" s="276"/>
      <c r="L51" s="81">
        <f>L29-L48</f>
        <v>0</v>
      </c>
    </row>
    <row r="52" spans="1:12" ht="18.75">
      <c r="A52" s="35"/>
      <c r="B52" s="45"/>
      <c r="C52" s="46"/>
      <c r="D52" s="47"/>
      <c r="E52" s="47"/>
      <c r="F52" s="48"/>
      <c r="G52" s="49"/>
      <c r="H52" s="41">
        <f t="shared" si="1"/>
        <v>0</v>
      </c>
      <c r="I52" s="21"/>
      <c r="J52" s="25"/>
      <c r="K52" s="21"/>
      <c r="L52" s="21"/>
    </row>
    <row r="53" spans="1:12" ht="18.75">
      <c r="A53" s="35"/>
      <c r="B53" s="45"/>
      <c r="C53" s="46"/>
      <c r="D53" s="47"/>
      <c r="E53" s="47"/>
      <c r="F53" s="48"/>
      <c r="G53" s="49"/>
      <c r="H53" s="41">
        <f t="shared" si="1"/>
        <v>0</v>
      </c>
      <c r="I53" s="21"/>
      <c r="J53" s="25"/>
      <c r="K53" s="1"/>
      <c r="L53" s="21"/>
    </row>
    <row r="54" spans="1:12" ht="18.75">
      <c r="A54" s="35"/>
      <c r="B54" s="45"/>
      <c r="C54" s="46"/>
      <c r="D54" s="47"/>
      <c r="E54" s="47"/>
      <c r="F54" s="48"/>
      <c r="G54" s="49"/>
      <c r="H54" s="41">
        <f t="shared" si="1"/>
        <v>0</v>
      </c>
      <c r="I54" s="21"/>
      <c r="J54" s="25"/>
      <c r="K54" s="1"/>
      <c r="L54" s="21"/>
    </row>
    <row r="55" spans="1:12" ht="18.75">
      <c r="A55" s="35"/>
      <c r="B55" s="45"/>
      <c r="C55" s="46"/>
      <c r="D55" s="47"/>
      <c r="E55" s="47"/>
      <c r="F55" s="48"/>
      <c r="G55" s="49"/>
      <c r="H55" s="41">
        <f t="shared" si="1"/>
        <v>0</v>
      </c>
      <c r="I55" s="21"/>
      <c r="J55" s="25"/>
      <c r="K55" s="1"/>
      <c r="L55" s="21"/>
    </row>
    <row r="56" spans="1:12" ht="18.75">
      <c r="A56" s="35"/>
      <c r="B56" s="45"/>
      <c r="C56" s="46"/>
      <c r="D56" s="47"/>
      <c r="E56" s="47"/>
      <c r="F56" s="48"/>
      <c r="G56" s="49"/>
      <c r="H56" s="41">
        <f t="shared" si="1"/>
        <v>0</v>
      </c>
      <c r="I56" s="21"/>
      <c r="J56" s="25"/>
      <c r="K56" s="1"/>
      <c r="L56" s="21"/>
    </row>
    <row r="57" spans="1:12" ht="18.75">
      <c r="A57" s="35"/>
      <c r="B57" s="45"/>
      <c r="C57" s="46"/>
      <c r="D57" s="47"/>
      <c r="E57" s="47"/>
      <c r="F57" s="48"/>
      <c r="G57" s="49"/>
      <c r="H57" s="41">
        <f t="shared" si="1"/>
        <v>0</v>
      </c>
      <c r="I57" s="21"/>
      <c r="J57" s="25"/>
      <c r="K57" s="1"/>
      <c r="L57" s="21"/>
    </row>
    <row r="58" spans="1:12" ht="18.75">
      <c r="A58" s="35"/>
      <c r="B58" s="45"/>
      <c r="C58" s="46"/>
      <c r="D58" s="47"/>
      <c r="E58" s="47"/>
      <c r="F58" s="48"/>
      <c r="G58" s="49"/>
      <c r="H58" s="41">
        <f t="shared" si="1"/>
        <v>0</v>
      </c>
      <c r="I58" s="21"/>
      <c r="J58" s="25"/>
      <c r="K58" s="1"/>
      <c r="L58" s="21"/>
    </row>
    <row r="59" spans="1:12" ht="18.75">
      <c r="A59" s="35"/>
      <c r="B59" s="45"/>
      <c r="C59" s="46"/>
      <c r="D59" s="47"/>
      <c r="E59" s="47"/>
      <c r="F59" s="48"/>
      <c r="G59" s="49"/>
      <c r="H59" s="41">
        <f t="shared" si="1"/>
        <v>0</v>
      </c>
      <c r="I59" s="21"/>
      <c r="J59" s="25"/>
      <c r="K59" s="1"/>
      <c r="L59" s="21"/>
    </row>
    <row r="60" spans="1:12" ht="18.75">
      <c r="A60" s="35"/>
      <c r="B60" s="45"/>
      <c r="C60" s="46"/>
      <c r="D60" s="47"/>
      <c r="E60" s="47"/>
      <c r="F60" s="48"/>
      <c r="G60" s="49"/>
      <c r="H60" s="41">
        <f t="shared" si="1"/>
        <v>0</v>
      </c>
      <c r="I60" s="21"/>
      <c r="J60" s="25"/>
      <c r="K60" s="21"/>
      <c r="L60" s="21"/>
    </row>
    <row r="61" spans="1:12" ht="18.75">
      <c r="A61" s="35"/>
      <c r="B61" s="45"/>
      <c r="C61" s="46"/>
      <c r="D61" s="47"/>
      <c r="E61" s="47"/>
      <c r="F61" s="48"/>
      <c r="G61" s="49"/>
      <c r="H61" s="41">
        <f t="shared" si="1"/>
        <v>0</v>
      </c>
      <c r="I61" s="21"/>
      <c r="J61" s="25"/>
      <c r="K61" s="21"/>
      <c r="L61" s="21"/>
    </row>
    <row r="62" spans="1:12" ht="18.75">
      <c r="A62" s="35"/>
      <c r="B62" s="45"/>
      <c r="C62" s="46"/>
      <c r="D62" s="47"/>
      <c r="E62" s="47"/>
      <c r="F62" s="48"/>
      <c r="G62" s="49"/>
      <c r="H62" s="41">
        <f t="shared" si="1"/>
        <v>0</v>
      </c>
      <c r="I62" s="21"/>
      <c r="J62" s="25"/>
      <c r="K62" s="21"/>
      <c r="L62" s="21"/>
    </row>
    <row r="63" spans="1:12" ht="18.75">
      <c r="A63" s="35"/>
      <c r="B63" s="45"/>
      <c r="C63" s="46"/>
      <c r="D63" s="47"/>
      <c r="E63" s="47"/>
      <c r="F63" s="48"/>
      <c r="G63" s="49"/>
      <c r="H63" s="41">
        <f t="shared" si="1"/>
        <v>0</v>
      </c>
      <c r="I63" s="21"/>
      <c r="J63" s="25"/>
      <c r="K63" s="21"/>
      <c r="L63" s="21"/>
    </row>
    <row r="64" spans="1:12" ht="18.75">
      <c r="A64" s="35"/>
      <c r="B64" s="45"/>
      <c r="C64" s="46"/>
      <c r="D64" s="47"/>
      <c r="E64" s="47"/>
      <c r="F64" s="48"/>
      <c r="G64" s="49"/>
      <c r="H64" s="41">
        <f t="shared" si="1"/>
        <v>0</v>
      </c>
      <c r="I64" s="21"/>
      <c r="J64" s="25"/>
      <c r="K64" s="21"/>
      <c r="L64" s="21"/>
    </row>
    <row r="65" spans="1:12" ht="18.75">
      <c r="A65" s="35"/>
      <c r="B65" s="84"/>
      <c r="C65" s="85"/>
      <c r="D65" s="86"/>
      <c r="E65" s="86"/>
      <c r="F65" s="87"/>
      <c r="G65" s="88"/>
      <c r="H65" s="89">
        <f t="shared" si="1"/>
        <v>0</v>
      </c>
      <c r="I65" s="21"/>
      <c r="J65" s="25"/>
      <c r="K65" s="21"/>
      <c r="L65" s="21"/>
    </row>
    <row r="66" spans="1:12" ht="18.75">
      <c r="A66" s="90" t="s">
        <v>46</v>
      </c>
      <c r="B66" s="91"/>
      <c r="C66" s="92"/>
      <c r="D66" s="93"/>
      <c r="E66" s="94"/>
      <c r="F66" s="95"/>
      <c r="G66" s="96"/>
      <c r="H66" s="60">
        <f t="shared" si="1"/>
        <v>0</v>
      </c>
      <c r="I66" s="21"/>
      <c r="J66" s="25"/>
      <c r="K66" s="21"/>
      <c r="L66" s="21"/>
    </row>
  </sheetData>
  <sheetProtection insertRows="0" deleteRows="0"/>
  <protectedRanges>
    <protectedRange sqref="H22:H66 H13:H18 L29 L48 L51 L13:L26 L33:L45" name="KFA事務局"/>
    <protectedRange sqref="L8:L10 I3:L4" name="KFA事務局_1"/>
  </protectedRanges>
  <mergeCells count="14">
    <mergeCell ref="J48:K48"/>
    <mergeCell ref="J51:K51"/>
    <mergeCell ref="B5:E5"/>
    <mergeCell ref="B6:D6"/>
    <mergeCell ref="I6:K6"/>
    <mergeCell ref="J12:K12"/>
    <mergeCell ref="J29:K29"/>
    <mergeCell ref="J32:K32"/>
    <mergeCell ref="A1:D1"/>
    <mergeCell ref="E1:G1"/>
    <mergeCell ref="B3:E3"/>
    <mergeCell ref="I3:L3"/>
    <mergeCell ref="B4:E4"/>
    <mergeCell ref="I4:K4"/>
  </mergeCells>
  <conditionalFormatting sqref="I4 L4">
    <cfRule type="containsText" priority="1" dxfId="2" operator="containsText" text="未提出">
      <formula>NOT(ISERROR(SEARCH("未提出",I4)))</formula>
    </cfRule>
  </conditionalFormatting>
  <dataValidations count="6">
    <dataValidation type="list" allowBlank="1" showInputMessage="1" showErrorMessage="1" imeMode="hiragana" sqref="A22:A65">
      <formula1>$K$33:$K$45</formula1>
    </dataValidation>
    <dataValidation type="list" allowBlank="1" showInputMessage="1" showErrorMessage="1" sqref="I4">
      <formula1>$Q$3:$Q$10</formula1>
    </dataValidation>
    <dataValidation type="list" allowBlank="1" showInputMessage="1" showErrorMessage="1" imeMode="hiragana" sqref="A13:A17">
      <formula1>$K$13:$K$26</formula1>
    </dataValidation>
    <dataValidation allowBlank="1" showInputMessage="1" showErrorMessage="1" imeMode="halfAlpha" sqref="B13:C17 F13:G17 B22:C65 F22:G65"/>
    <dataValidation allowBlank="1" showInputMessage="1" showErrorMessage="1" imeMode="hiragana" sqref="D13:H17 H22:H66 D22:G65"/>
    <dataValidation type="list" allowBlank="1" showInputMessage="1" showErrorMessage="1" sqref="L9">
      <formula1>$R$3:$R$8</formula1>
    </dataValidation>
  </dataValidations>
  <printOptions/>
  <pageMargins left="0.7" right="0.7" top="0.75" bottom="0.75" header="0.3" footer="0.3"/>
  <pageSetup fitToHeight="1" fitToWidth="1" orientation="portrait" paperSize="9" scale="6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7"/>
  <sheetViews>
    <sheetView zoomScalePageLayoutView="0" workbookViewId="0" topLeftCell="A1">
      <selection activeCell="F20" sqref="F20"/>
    </sheetView>
  </sheetViews>
  <sheetFormatPr defaultColWidth="11.00390625" defaultRowHeight="15"/>
  <cols>
    <col min="1" max="1" width="3.8515625" style="200" customWidth="1"/>
    <col min="2" max="2" width="13.57421875" style="200" customWidth="1"/>
    <col min="3" max="3" width="30.57421875" style="200" customWidth="1"/>
    <col min="4" max="4" width="5.57421875" style="200" customWidth="1"/>
    <col min="5" max="5" width="12.57421875" style="200" customWidth="1"/>
    <col min="6" max="6" width="27.57421875" style="200" bestFit="1" customWidth="1"/>
    <col min="7" max="7" width="15.421875" style="200" customWidth="1"/>
    <col min="8" max="16384" width="11.00390625" style="200" customWidth="1"/>
  </cols>
  <sheetData>
    <row r="1" spans="1:7" ht="19.5" customHeight="1">
      <c r="A1" s="282" t="s">
        <v>130</v>
      </c>
      <c r="B1" s="282"/>
      <c r="C1" s="282"/>
      <c r="D1" s="282"/>
      <c r="E1" s="282"/>
      <c r="F1" s="282"/>
      <c r="G1" s="199"/>
    </row>
    <row r="2" ht="15" customHeight="1">
      <c r="A2" s="201"/>
    </row>
    <row r="3" spans="1:8" ht="21.75" customHeight="1">
      <c r="A3" s="283" t="s">
        <v>131</v>
      </c>
      <c r="B3" s="283"/>
      <c r="C3" s="283"/>
      <c r="D3" s="283"/>
      <c r="E3" s="283"/>
      <c r="F3" s="283"/>
      <c r="G3" s="202"/>
      <c r="H3" s="202"/>
    </row>
    <row r="4" spans="1:8" ht="21.75" customHeight="1">
      <c r="A4" s="283" t="s">
        <v>132</v>
      </c>
      <c r="B4" s="283"/>
      <c r="C4" s="283"/>
      <c r="D4" s="283"/>
      <c r="E4" s="283"/>
      <c r="F4" s="283"/>
      <c r="G4" s="202"/>
      <c r="H4" s="202"/>
    </row>
    <row r="5" spans="1:6" ht="24.75" customHeight="1">
      <c r="A5" s="203"/>
      <c r="B5" s="203" t="s">
        <v>133</v>
      </c>
      <c r="C5" s="281"/>
      <c r="D5" s="281"/>
      <c r="E5" s="203" t="s">
        <v>134</v>
      </c>
      <c r="F5" s="204" t="s">
        <v>135</v>
      </c>
    </row>
    <row r="6" spans="1:6" ht="24.75" customHeight="1">
      <c r="A6" s="203"/>
      <c r="B6" s="205" t="s">
        <v>136</v>
      </c>
      <c r="C6" s="281"/>
      <c r="D6" s="281"/>
      <c r="E6" s="203" t="s">
        <v>137</v>
      </c>
      <c r="F6" s="206"/>
    </row>
    <row r="7" spans="2:6" ht="24.75" customHeight="1">
      <c r="B7" s="203" t="s">
        <v>138</v>
      </c>
      <c r="C7" s="281"/>
      <c r="D7" s="281"/>
      <c r="E7" s="203" t="s">
        <v>139</v>
      </c>
      <c r="F7" s="206"/>
    </row>
    <row r="8" spans="2:4" ht="24.75" customHeight="1">
      <c r="B8" s="203" t="s">
        <v>140</v>
      </c>
      <c r="C8" s="281"/>
      <c r="D8" s="281"/>
    </row>
    <row r="9" ht="24.75" customHeight="1">
      <c r="C9" s="200" t="s">
        <v>141</v>
      </c>
    </row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>
      <c r="B28" s="200" t="s">
        <v>142</v>
      </c>
    </row>
    <row r="29" ht="24.75" customHeight="1">
      <c r="B29" s="207" t="s">
        <v>143</v>
      </c>
    </row>
    <row r="30" ht="18" customHeight="1">
      <c r="B30" s="207" t="s">
        <v>144</v>
      </c>
    </row>
    <row r="31" ht="18" customHeight="1">
      <c r="B31" s="207" t="s">
        <v>145</v>
      </c>
    </row>
    <row r="32" ht="18" customHeight="1">
      <c r="B32" s="207" t="s">
        <v>146</v>
      </c>
    </row>
    <row r="33" spans="2:6" ht="18" customHeight="1">
      <c r="B33" s="207" t="s">
        <v>147</v>
      </c>
      <c r="C33" s="207"/>
      <c r="D33" s="207"/>
      <c r="E33" s="207"/>
      <c r="F33" s="207"/>
    </row>
    <row r="34" spans="2:6" ht="18" customHeight="1">
      <c r="B34" s="207" t="s">
        <v>148</v>
      </c>
      <c r="C34" s="207"/>
      <c r="D34" s="207"/>
      <c r="E34" s="207"/>
      <c r="F34" s="207"/>
    </row>
    <row r="35" spans="2:6" ht="18" customHeight="1">
      <c r="B35" s="207" t="s">
        <v>149</v>
      </c>
      <c r="C35" s="207"/>
      <c r="D35" s="207"/>
      <c r="E35" s="207"/>
      <c r="F35" s="207"/>
    </row>
    <row r="36" spans="2:6" ht="18" customHeight="1">
      <c r="B36" s="207" t="s">
        <v>150</v>
      </c>
      <c r="C36" s="207"/>
      <c r="D36" s="207"/>
      <c r="E36" s="207"/>
      <c r="F36" s="207"/>
    </row>
    <row r="37" spans="2:6" ht="18" customHeight="1">
      <c r="B37" s="207" t="s">
        <v>151</v>
      </c>
      <c r="C37" s="207"/>
      <c r="D37" s="207"/>
      <c r="E37" s="207"/>
      <c r="F37" s="207"/>
    </row>
  </sheetData>
  <sheetProtection/>
  <mergeCells count="7">
    <mergeCell ref="C8:D8"/>
    <mergeCell ref="A1:F1"/>
    <mergeCell ref="A3:F3"/>
    <mergeCell ref="A4:F4"/>
    <mergeCell ref="C5:D5"/>
    <mergeCell ref="C6:D6"/>
    <mergeCell ref="C7:D7"/>
  </mergeCells>
  <printOptions horizontalCentered="1"/>
  <pageMargins left="0.5905511811023623" right="0.3937007874015748" top="0.3937007874015748" bottom="0.3937007874015748" header="0.31496062992125984" footer="0.2755905511811024"/>
  <pageSetup fitToHeight="1" fitToWidth="1" horizontalDpi="600" verticalDpi="600" orientation="portrait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30"/>
  <sheetViews>
    <sheetView zoomScalePageLayoutView="0" workbookViewId="0" topLeftCell="A1">
      <selection activeCell="J15" sqref="J15"/>
    </sheetView>
  </sheetViews>
  <sheetFormatPr defaultColWidth="11.00390625" defaultRowHeight="15"/>
  <cols>
    <col min="1" max="1" width="3.140625" style="200" customWidth="1"/>
    <col min="2" max="2" width="15.57421875" style="200" customWidth="1"/>
    <col min="3" max="3" width="25.57421875" style="200" customWidth="1"/>
    <col min="4" max="4" width="12.57421875" style="200" customWidth="1"/>
    <col min="5" max="5" width="15.57421875" style="200" customWidth="1"/>
    <col min="6" max="6" width="21.57421875" style="200" customWidth="1"/>
    <col min="7" max="7" width="15.421875" style="200" customWidth="1"/>
    <col min="8" max="16384" width="11.00390625" style="200" customWidth="1"/>
  </cols>
  <sheetData>
    <row r="1" spans="1:7" ht="19.5" customHeight="1">
      <c r="A1" s="282" t="s">
        <v>152</v>
      </c>
      <c r="B1" s="282"/>
      <c r="C1" s="282"/>
      <c r="D1" s="282"/>
      <c r="E1" s="282"/>
      <c r="F1" s="282"/>
      <c r="G1" s="199"/>
    </row>
    <row r="2" spans="1:3" s="208" customFormat="1" ht="19.5" customHeight="1">
      <c r="A2" s="292" t="s">
        <v>153</v>
      </c>
      <c r="B2" s="292"/>
      <c r="C2" s="292"/>
    </row>
    <row r="3" spans="1:6" ht="21.75" customHeight="1">
      <c r="A3" s="203"/>
      <c r="B3" s="203" t="s">
        <v>133</v>
      </c>
      <c r="C3" s="281"/>
      <c r="D3" s="281"/>
      <c r="E3" s="203" t="s">
        <v>154</v>
      </c>
      <c r="F3" s="245" t="s">
        <v>188</v>
      </c>
    </row>
    <row r="4" spans="1:6" ht="21.75" customHeight="1">
      <c r="A4" s="203"/>
      <c r="B4" s="203" t="s">
        <v>155</v>
      </c>
      <c r="C4" s="281"/>
      <c r="D4" s="281"/>
      <c r="E4" s="203" t="s">
        <v>134</v>
      </c>
      <c r="F4" s="246" t="s">
        <v>193</v>
      </c>
    </row>
    <row r="5" s="207" customFormat="1" ht="9.75" customHeight="1">
      <c r="A5" s="209"/>
    </row>
    <row r="6" spans="1:6" ht="18" customHeight="1">
      <c r="A6" s="210" t="s">
        <v>156</v>
      </c>
      <c r="B6" s="210" t="s">
        <v>157</v>
      </c>
      <c r="C6" s="210" t="s">
        <v>158</v>
      </c>
      <c r="D6" s="210" t="s">
        <v>159</v>
      </c>
      <c r="E6" s="210" t="s">
        <v>160</v>
      </c>
      <c r="F6" s="210" t="s">
        <v>161</v>
      </c>
    </row>
    <row r="7" spans="1:6" ht="88.5" customHeight="1">
      <c r="A7" s="211" t="s">
        <v>162</v>
      </c>
      <c r="B7" s="212" t="s">
        <v>163</v>
      </c>
      <c r="C7" s="212" t="s">
        <v>164</v>
      </c>
      <c r="D7" s="213" t="s">
        <v>165</v>
      </c>
      <c r="E7" s="214"/>
      <c r="F7" s="215" t="s">
        <v>166</v>
      </c>
    </row>
    <row r="8" spans="1:6" ht="30.75" customHeight="1">
      <c r="A8" s="294">
        <v>1</v>
      </c>
      <c r="B8" s="295"/>
      <c r="C8" s="295"/>
      <c r="D8" s="296"/>
      <c r="E8" s="295"/>
      <c r="F8" s="297" t="s">
        <v>194</v>
      </c>
    </row>
    <row r="9" spans="1:6" ht="30.75" customHeight="1">
      <c r="A9" s="284"/>
      <c r="B9" s="286"/>
      <c r="C9" s="286"/>
      <c r="D9" s="288"/>
      <c r="E9" s="286"/>
      <c r="F9" s="290"/>
    </row>
    <row r="10" spans="1:6" ht="30.75" customHeight="1">
      <c r="A10" s="285"/>
      <c r="B10" s="287"/>
      <c r="C10" s="287"/>
      <c r="D10" s="289"/>
      <c r="E10" s="287"/>
      <c r="F10" s="291"/>
    </row>
    <row r="11" spans="1:6" ht="30.75" customHeight="1">
      <c r="A11" s="298">
        <v>2</v>
      </c>
      <c r="B11" s="299"/>
      <c r="C11" s="299"/>
      <c r="D11" s="300"/>
      <c r="E11" s="299"/>
      <c r="F11" s="301" t="s">
        <v>195</v>
      </c>
    </row>
    <row r="12" spans="1:6" ht="30.75" customHeight="1">
      <c r="A12" s="284"/>
      <c r="B12" s="286"/>
      <c r="C12" s="286"/>
      <c r="D12" s="288"/>
      <c r="E12" s="286"/>
      <c r="F12" s="290"/>
    </row>
    <row r="13" spans="1:6" ht="30.75" customHeight="1">
      <c r="A13" s="285"/>
      <c r="B13" s="287"/>
      <c r="C13" s="287"/>
      <c r="D13" s="289"/>
      <c r="E13" s="287"/>
      <c r="F13" s="291"/>
    </row>
    <row r="14" spans="1:6" ht="30.75" customHeight="1">
      <c r="A14" s="284">
        <v>3</v>
      </c>
      <c r="B14" s="286"/>
      <c r="C14" s="286"/>
      <c r="D14" s="288"/>
      <c r="E14" s="286"/>
      <c r="F14" s="290" t="s">
        <v>195</v>
      </c>
    </row>
    <row r="15" spans="1:6" ht="30.75" customHeight="1">
      <c r="A15" s="284"/>
      <c r="B15" s="286"/>
      <c r="C15" s="286"/>
      <c r="D15" s="288"/>
      <c r="E15" s="286"/>
      <c r="F15" s="290"/>
    </row>
    <row r="16" spans="1:6" ht="30.75" customHeight="1">
      <c r="A16" s="285"/>
      <c r="B16" s="287"/>
      <c r="C16" s="287"/>
      <c r="D16" s="289"/>
      <c r="E16" s="287"/>
      <c r="F16" s="291"/>
    </row>
    <row r="17" spans="1:6" ht="30.75" customHeight="1">
      <c r="A17" s="284">
        <v>4</v>
      </c>
      <c r="B17" s="286"/>
      <c r="C17" s="286"/>
      <c r="D17" s="288"/>
      <c r="E17" s="286"/>
      <c r="F17" s="290" t="s">
        <v>195</v>
      </c>
    </row>
    <row r="18" spans="1:6" ht="30.75" customHeight="1">
      <c r="A18" s="284"/>
      <c r="B18" s="286"/>
      <c r="C18" s="286"/>
      <c r="D18" s="288"/>
      <c r="E18" s="286"/>
      <c r="F18" s="290"/>
    </row>
    <row r="19" spans="1:6" ht="30.75" customHeight="1">
      <c r="A19" s="285"/>
      <c r="B19" s="287"/>
      <c r="C19" s="287"/>
      <c r="D19" s="289"/>
      <c r="E19" s="287"/>
      <c r="F19" s="291"/>
    </row>
    <row r="20" spans="1:6" ht="30.75" customHeight="1">
      <c r="A20" s="284">
        <v>5</v>
      </c>
      <c r="B20" s="286"/>
      <c r="C20" s="286"/>
      <c r="D20" s="288"/>
      <c r="E20" s="286"/>
      <c r="F20" s="290" t="s">
        <v>195</v>
      </c>
    </row>
    <row r="21" spans="1:6" ht="30.75" customHeight="1">
      <c r="A21" s="284"/>
      <c r="B21" s="286"/>
      <c r="C21" s="286"/>
      <c r="D21" s="288"/>
      <c r="E21" s="286"/>
      <c r="F21" s="290"/>
    </row>
    <row r="22" spans="1:6" ht="30.75" customHeight="1">
      <c r="A22" s="285"/>
      <c r="B22" s="287"/>
      <c r="C22" s="287"/>
      <c r="D22" s="289"/>
      <c r="E22" s="287"/>
      <c r="F22" s="291"/>
    </row>
    <row r="23" spans="1:6" ht="30.75" customHeight="1">
      <c r="A23" s="284">
        <v>6</v>
      </c>
      <c r="B23" s="286"/>
      <c r="C23" s="286"/>
      <c r="D23" s="288"/>
      <c r="E23" s="286"/>
      <c r="F23" s="290" t="s">
        <v>195</v>
      </c>
    </row>
    <row r="24" spans="1:6" ht="30.75" customHeight="1">
      <c r="A24" s="284"/>
      <c r="B24" s="286"/>
      <c r="C24" s="286"/>
      <c r="D24" s="288"/>
      <c r="E24" s="286"/>
      <c r="F24" s="290"/>
    </row>
    <row r="25" spans="1:6" ht="30.75" customHeight="1">
      <c r="A25" s="285"/>
      <c r="B25" s="287"/>
      <c r="C25" s="287"/>
      <c r="D25" s="289"/>
      <c r="E25" s="287"/>
      <c r="F25" s="291"/>
    </row>
    <row r="26" spans="1:6" ht="30.75" customHeight="1">
      <c r="A26" s="242"/>
      <c r="B26" s="216"/>
      <c r="C26" s="216"/>
      <c r="D26" s="217"/>
      <c r="E26" s="216"/>
      <c r="F26" s="216"/>
    </row>
    <row r="27" spans="1:6" ht="30.75" customHeight="1">
      <c r="A27" s="242"/>
      <c r="B27" s="216"/>
      <c r="C27" s="216"/>
      <c r="D27" s="217"/>
      <c r="E27" s="216"/>
      <c r="F27" s="216">
        <v>17900</v>
      </c>
    </row>
    <row r="28" spans="1:6" ht="30.75" customHeight="1">
      <c r="A28" s="293" t="s">
        <v>167</v>
      </c>
      <c r="B28" s="293"/>
      <c r="C28" s="293"/>
      <c r="D28" s="247">
        <f>SUM(D8:D16)</f>
        <v>0</v>
      </c>
      <c r="E28" s="218"/>
      <c r="F28" s="218"/>
    </row>
    <row r="29" ht="19.5" customHeight="1">
      <c r="F29" s="219" t="s">
        <v>168</v>
      </c>
    </row>
    <row r="30" ht="13.5">
      <c r="B30" s="207"/>
    </row>
  </sheetData>
  <sheetProtection/>
  <mergeCells count="41">
    <mergeCell ref="A14:A16"/>
    <mergeCell ref="B14:B16"/>
    <mergeCell ref="C14:C16"/>
    <mergeCell ref="D14:D16"/>
    <mergeCell ref="E14:E16"/>
    <mergeCell ref="F14:F16"/>
    <mergeCell ref="F8:F10"/>
    <mergeCell ref="A11:A13"/>
    <mergeCell ref="B11:B13"/>
    <mergeCell ref="C11:C13"/>
    <mergeCell ref="D11:D13"/>
    <mergeCell ref="E11:E13"/>
    <mergeCell ref="F11:F13"/>
    <mergeCell ref="A1:F1"/>
    <mergeCell ref="A2:C2"/>
    <mergeCell ref="C3:D3"/>
    <mergeCell ref="C4:D4"/>
    <mergeCell ref="A28:C28"/>
    <mergeCell ref="A8:A10"/>
    <mergeCell ref="E8:E10"/>
    <mergeCell ref="D8:D10"/>
    <mergeCell ref="C8:C10"/>
    <mergeCell ref="B8:B10"/>
    <mergeCell ref="A17:A19"/>
    <mergeCell ref="B17:B19"/>
    <mergeCell ref="C17:C19"/>
    <mergeCell ref="D17:D19"/>
    <mergeCell ref="E17:E19"/>
    <mergeCell ref="F17:F19"/>
    <mergeCell ref="A20:A22"/>
    <mergeCell ref="B20:B22"/>
    <mergeCell ref="C20:C22"/>
    <mergeCell ref="D20:D22"/>
    <mergeCell ref="E20:E22"/>
    <mergeCell ref="F20:F22"/>
    <mergeCell ref="A23:A25"/>
    <mergeCell ref="B23:B25"/>
    <mergeCell ref="C23:C25"/>
    <mergeCell ref="D23:D25"/>
    <mergeCell ref="E23:E25"/>
    <mergeCell ref="F23:F25"/>
  </mergeCells>
  <printOptions horizontalCentered="1"/>
  <pageMargins left="0.5905511811023623" right="0.3937007874015748" top="0.3937007874015748" bottom="0.3937007874015748" header="0.31496062992125984" footer="0.2755905511811024"/>
  <pageSetup fitToHeight="1" fitToWidth="1" horizontalDpi="600" verticalDpi="600" orientation="portrait" paperSize="9" scale="90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N46"/>
  <sheetViews>
    <sheetView showGridLines="0" tabSelected="1" view="pageBreakPreview" zoomScaleSheetLayoutView="100" zoomScalePageLayoutView="0" workbookViewId="0" topLeftCell="A1">
      <selection activeCell="P16" sqref="P16"/>
    </sheetView>
  </sheetViews>
  <sheetFormatPr defaultColWidth="11.00390625" defaultRowHeight="15"/>
  <cols>
    <col min="1" max="12" width="7.57421875" style="220" customWidth="1"/>
    <col min="13" max="16384" width="11.00390625" style="220" customWidth="1"/>
  </cols>
  <sheetData>
    <row r="1" spans="6:8" ht="21" customHeight="1">
      <c r="F1" s="323" t="s">
        <v>169</v>
      </c>
      <c r="G1" s="323"/>
      <c r="H1" s="323"/>
    </row>
    <row r="2" spans="6:8" ht="21" customHeight="1">
      <c r="F2" s="323"/>
      <c r="G2" s="323"/>
      <c r="H2" s="323"/>
    </row>
    <row r="3" ht="6" customHeight="1"/>
    <row r="4" spans="8:12" ht="13.5">
      <c r="H4" s="221" t="s">
        <v>170</v>
      </c>
      <c r="I4" s="221"/>
      <c r="J4" s="324" t="s">
        <v>206</v>
      </c>
      <c r="K4" s="324"/>
      <c r="L4" s="324"/>
    </row>
    <row r="5" spans="10:14" ht="13.5">
      <c r="J5" s="315"/>
      <c r="K5" s="315"/>
      <c r="L5" s="315"/>
      <c r="N5" s="222"/>
    </row>
    <row r="6" ht="13.5">
      <c r="N6" s="222"/>
    </row>
    <row r="7" spans="8:14" ht="13.5">
      <c r="H7" s="222" t="s">
        <v>171</v>
      </c>
      <c r="I7" s="222"/>
      <c r="N7" s="223"/>
    </row>
    <row r="8" spans="8:14" ht="13.5">
      <c r="H8" s="222" t="s">
        <v>196</v>
      </c>
      <c r="I8" s="224"/>
      <c r="N8" s="222"/>
    </row>
    <row r="9" spans="8:14" ht="13.5">
      <c r="H9" s="222" t="s">
        <v>197</v>
      </c>
      <c r="I9" s="224"/>
      <c r="N9" s="222"/>
    </row>
    <row r="10" spans="8:14" ht="13.5">
      <c r="H10" s="222"/>
      <c r="I10" s="224" t="s">
        <v>198</v>
      </c>
      <c r="N10" s="222"/>
    </row>
    <row r="11" spans="8:9" ht="13.5">
      <c r="H11" s="225"/>
      <c r="I11" s="224" t="s">
        <v>199</v>
      </c>
    </row>
    <row r="12" spans="8:9" ht="13.5">
      <c r="H12" s="225"/>
      <c r="I12" s="224"/>
    </row>
    <row r="13" spans="1:9" ht="13.5">
      <c r="A13" s="220" t="s">
        <v>172</v>
      </c>
      <c r="H13" s="225"/>
      <c r="I13" s="224"/>
    </row>
    <row r="15" spans="1:12" ht="20.25" customHeight="1">
      <c r="A15" s="325" t="s">
        <v>173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</row>
    <row r="16" spans="1:12" ht="24.75" customHeight="1">
      <c r="A16" s="326">
        <f>SUM(K19:L28)</f>
        <v>8000</v>
      </c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</row>
    <row r="18" spans="1:12" ht="22.5" customHeight="1">
      <c r="A18" s="226"/>
      <c r="B18" s="322" t="s">
        <v>174</v>
      </c>
      <c r="C18" s="322"/>
      <c r="D18" s="322"/>
      <c r="E18" s="322"/>
      <c r="F18" s="322"/>
      <c r="G18" s="322"/>
      <c r="H18" s="226" t="s">
        <v>175</v>
      </c>
      <c r="I18" s="322" t="s">
        <v>176</v>
      </c>
      <c r="J18" s="322"/>
      <c r="K18" s="322" t="s">
        <v>177</v>
      </c>
      <c r="L18" s="322"/>
    </row>
    <row r="19" spans="1:12" ht="22.5" customHeight="1">
      <c r="A19" s="227"/>
      <c r="B19" s="309" t="s">
        <v>200</v>
      </c>
      <c r="C19" s="309"/>
      <c r="D19" s="309"/>
      <c r="E19" s="309"/>
      <c r="F19" s="309"/>
      <c r="G19" s="309"/>
      <c r="H19" s="228">
        <v>4</v>
      </c>
      <c r="I19" s="320">
        <v>2000</v>
      </c>
      <c r="J19" s="320"/>
      <c r="K19" s="321">
        <f>IF(B19="","",H19*I19)</f>
        <v>8000</v>
      </c>
      <c r="L19" s="321"/>
    </row>
    <row r="20" spans="1:12" ht="22.5" customHeight="1">
      <c r="A20" s="227"/>
      <c r="B20" s="309"/>
      <c r="C20" s="309"/>
      <c r="D20" s="309"/>
      <c r="E20" s="309"/>
      <c r="F20" s="309"/>
      <c r="G20" s="309"/>
      <c r="H20" s="228"/>
      <c r="I20" s="310"/>
      <c r="J20" s="310"/>
      <c r="K20" s="310">
        <f aca="true" t="shared" si="0" ref="K20:K28">IF(B20="","",H20*I20)</f>
      </c>
      <c r="L20" s="310"/>
    </row>
    <row r="21" spans="1:12" ht="22.5" customHeight="1">
      <c r="A21" s="227"/>
      <c r="B21" s="309"/>
      <c r="C21" s="309"/>
      <c r="D21" s="309"/>
      <c r="E21" s="309"/>
      <c r="F21" s="309"/>
      <c r="G21" s="309"/>
      <c r="H21" s="228"/>
      <c r="I21" s="310"/>
      <c r="J21" s="310"/>
      <c r="K21" s="310"/>
      <c r="L21" s="310"/>
    </row>
    <row r="22" spans="1:12" ht="22.5" customHeight="1">
      <c r="A22" s="227"/>
      <c r="B22" s="309"/>
      <c r="C22" s="309"/>
      <c r="D22" s="309"/>
      <c r="E22" s="309"/>
      <c r="F22" s="309"/>
      <c r="G22" s="309"/>
      <c r="H22" s="228"/>
      <c r="I22" s="310"/>
      <c r="J22" s="310"/>
      <c r="K22" s="310"/>
      <c r="L22" s="310"/>
    </row>
    <row r="23" spans="1:12" ht="22.5" customHeight="1">
      <c r="A23" s="227"/>
      <c r="B23" s="309"/>
      <c r="C23" s="309"/>
      <c r="D23" s="309"/>
      <c r="E23" s="309"/>
      <c r="F23" s="309"/>
      <c r="G23" s="309"/>
      <c r="H23" s="228"/>
      <c r="I23" s="310"/>
      <c r="J23" s="310"/>
      <c r="K23" s="310"/>
      <c r="L23" s="310"/>
    </row>
    <row r="24" spans="1:12" ht="22.5" customHeight="1">
      <c r="A24" s="227"/>
      <c r="B24" s="309"/>
      <c r="C24" s="309"/>
      <c r="D24" s="309"/>
      <c r="E24" s="309"/>
      <c r="F24" s="309"/>
      <c r="G24" s="309"/>
      <c r="H24" s="228"/>
      <c r="I24" s="310"/>
      <c r="J24" s="310"/>
      <c r="K24" s="310">
        <f t="shared" si="0"/>
      </c>
      <c r="L24" s="310"/>
    </row>
    <row r="25" spans="1:12" ht="22.5" customHeight="1">
      <c r="A25" s="227"/>
      <c r="B25" s="309"/>
      <c r="C25" s="309"/>
      <c r="D25" s="309"/>
      <c r="E25" s="309"/>
      <c r="F25" s="309"/>
      <c r="G25" s="309"/>
      <c r="H25" s="228"/>
      <c r="I25" s="310"/>
      <c r="J25" s="310"/>
      <c r="K25" s="310">
        <f t="shared" si="0"/>
      </c>
      <c r="L25" s="310"/>
    </row>
    <row r="26" spans="1:12" ht="22.5" customHeight="1">
      <c r="A26" s="227"/>
      <c r="B26" s="309"/>
      <c r="C26" s="309"/>
      <c r="D26" s="309"/>
      <c r="E26" s="309"/>
      <c r="F26" s="309"/>
      <c r="G26" s="309"/>
      <c r="H26" s="228"/>
      <c r="I26" s="310"/>
      <c r="J26" s="310"/>
      <c r="K26" s="310">
        <f t="shared" si="0"/>
      </c>
      <c r="L26" s="310"/>
    </row>
    <row r="27" spans="1:12" ht="22.5" customHeight="1">
      <c r="A27" s="227"/>
      <c r="B27" s="309"/>
      <c r="C27" s="309"/>
      <c r="D27" s="309"/>
      <c r="E27" s="309"/>
      <c r="F27" s="309"/>
      <c r="G27" s="309"/>
      <c r="H27" s="228"/>
      <c r="I27" s="310"/>
      <c r="J27" s="310"/>
      <c r="K27" s="310">
        <f t="shared" si="0"/>
      </c>
      <c r="L27" s="310"/>
    </row>
    <row r="28" spans="1:12" ht="22.5" customHeight="1">
      <c r="A28" s="227"/>
      <c r="B28" s="309"/>
      <c r="C28" s="309"/>
      <c r="D28" s="309"/>
      <c r="E28" s="309"/>
      <c r="F28" s="309"/>
      <c r="G28" s="309"/>
      <c r="H28" s="228"/>
      <c r="I28" s="310"/>
      <c r="J28" s="310"/>
      <c r="K28" s="310">
        <f t="shared" si="0"/>
      </c>
      <c r="L28" s="310"/>
    </row>
    <row r="30" spans="2:12" ht="13.5" customHeight="1">
      <c r="B30" s="229" t="s">
        <v>178</v>
      </c>
      <c r="C30" s="230"/>
      <c r="D30" s="230"/>
      <c r="E30" s="230"/>
      <c r="F30" s="230"/>
      <c r="G30" s="230"/>
      <c r="H30" s="230"/>
      <c r="I30" s="230"/>
      <c r="J30" s="230"/>
      <c r="K30" s="230"/>
      <c r="L30" s="231"/>
    </row>
    <row r="31" spans="2:12" ht="13.5">
      <c r="B31" s="232"/>
      <c r="J31" s="225"/>
      <c r="L31" s="233"/>
    </row>
    <row r="32" spans="2:12" ht="13.5">
      <c r="B32" s="234"/>
      <c r="C32" s="220" t="s">
        <v>201</v>
      </c>
      <c r="E32" s="220" t="s">
        <v>202</v>
      </c>
      <c r="G32" s="220" t="s">
        <v>203</v>
      </c>
      <c r="H32" s="220" t="s">
        <v>204</v>
      </c>
      <c r="I32" s="225"/>
      <c r="J32" s="235" t="s">
        <v>205</v>
      </c>
      <c r="K32" s="235"/>
      <c r="L32" s="233"/>
    </row>
    <row r="33" spans="2:12" ht="13.5"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3"/>
    </row>
    <row r="34" spans="2:12" ht="13.5">
      <c r="B34" s="234"/>
      <c r="C34" s="250"/>
      <c r="D34" s="225"/>
      <c r="E34" s="250"/>
      <c r="F34" s="225"/>
      <c r="G34" s="250"/>
      <c r="H34" s="248"/>
      <c r="I34" s="235"/>
      <c r="J34" s="249"/>
      <c r="K34" s="235"/>
      <c r="L34" s="233"/>
    </row>
    <row r="35" spans="2:12" ht="13.5">
      <c r="B35" s="234"/>
      <c r="C35" s="235"/>
      <c r="D35" s="235"/>
      <c r="E35" s="235"/>
      <c r="F35" s="235"/>
      <c r="G35" s="235"/>
      <c r="H35" s="235"/>
      <c r="I35" s="235"/>
      <c r="J35" s="235"/>
      <c r="K35" s="235"/>
      <c r="L35" s="233"/>
    </row>
    <row r="36" spans="2:12" ht="13.5">
      <c r="B36" s="234"/>
      <c r="C36" s="235"/>
      <c r="D36" s="235"/>
      <c r="E36" s="235"/>
      <c r="F36" s="235"/>
      <c r="G36" s="235"/>
      <c r="H36" s="235"/>
      <c r="I36" s="235"/>
      <c r="J36" s="235"/>
      <c r="K36" s="235"/>
      <c r="L36" s="233"/>
    </row>
    <row r="37" spans="2:12" ht="13.5">
      <c r="B37" s="234"/>
      <c r="C37" s="235"/>
      <c r="D37" s="235"/>
      <c r="E37" s="235"/>
      <c r="F37" s="235"/>
      <c r="G37" s="235"/>
      <c r="H37" s="235"/>
      <c r="I37" s="235"/>
      <c r="J37" s="235"/>
      <c r="K37" s="235"/>
      <c r="L37" s="233"/>
    </row>
    <row r="38" spans="2:12" ht="13.5">
      <c r="B38" s="236"/>
      <c r="C38" s="237"/>
      <c r="D38" s="237"/>
      <c r="E38" s="237"/>
      <c r="F38" s="237"/>
      <c r="G38" s="237"/>
      <c r="H38" s="237"/>
      <c r="I38" s="237"/>
      <c r="J38" s="237"/>
      <c r="K38" s="237"/>
      <c r="L38" s="238"/>
    </row>
    <row r="40" spans="2:12" ht="13.5" customHeight="1">
      <c r="B40" s="307" t="s">
        <v>179</v>
      </c>
      <c r="C40" s="307" t="s">
        <v>180</v>
      </c>
      <c r="D40" s="302" t="s">
        <v>181</v>
      </c>
      <c r="E40" s="302" t="s">
        <v>182</v>
      </c>
      <c r="F40" s="302" t="s">
        <v>183</v>
      </c>
      <c r="G40" s="302" t="s">
        <v>184</v>
      </c>
      <c r="H40" s="307" t="s">
        <v>185</v>
      </c>
      <c r="I40" s="311" t="s">
        <v>186</v>
      </c>
      <c r="J40" s="312"/>
      <c r="K40" s="313"/>
      <c r="L40" s="302" t="s">
        <v>187</v>
      </c>
    </row>
    <row r="41" spans="2:12" ht="13.5">
      <c r="B41" s="308"/>
      <c r="C41" s="308"/>
      <c r="D41" s="308"/>
      <c r="E41" s="308"/>
      <c r="F41" s="303"/>
      <c r="G41" s="308"/>
      <c r="H41" s="308"/>
      <c r="I41" s="314"/>
      <c r="J41" s="315"/>
      <c r="K41" s="316"/>
      <c r="L41" s="308"/>
    </row>
    <row r="42" spans="2:12" ht="13.5">
      <c r="B42" s="304"/>
      <c r="C42" s="304"/>
      <c r="D42" s="304"/>
      <c r="E42" s="304"/>
      <c r="F42" s="239"/>
      <c r="G42" s="239"/>
      <c r="H42" s="239"/>
      <c r="I42" s="314"/>
      <c r="J42" s="315"/>
      <c r="K42" s="316"/>
      <c r="L42" s="239"/>
    </row>
    <row r="43" spans="2:12" ht="13.5">
      <c r="B43" s="305"/>
      <c r="C43" s="305"/>
      <c r="D43" s="305"/>
      <c r="E43" s="305"/>
      <c r="F43" s="240"/>
      <c r="G43" s="240"/>
      <c r="H43" s="240"/>
      <c r="I43" s="314"/>
      <c r="J43" s="315"/>
      <c r="K43" s="316"/>
      <c r="L43" s="240"/>
    </row>
    <row r="44" spans="2:12" ht="13.5">
      <c r="B44" s="305"/>
      <c r="C44" s="305"/>
      <c r="D44" s="305"/>
      <c r="E44" s="305"/>
      <c r="F44" s="240"/>
      <c r="G44" s="240"/>
      <c r="H44" s="240"/>
      <c r="I44" s="314"/>
      <c r="J44" s="315"/>
      <c r="K44" s="316"/>
      <c r="L44" s="240"/>
    </row>
    <row r="45" spans="2:12" ht="13.5">
      <c r="B45" s="305"/>
      <c r="C45" s="305"/>
      <c r="D45" s="305"/>
      <c r="E45" s="305"/>
      <c r="F45" s="240"/>
      <c r="G45" s="240"/>
      <c r="H45" s="240"/>
      <c r="I45" s="314"/>
      <c r="J45" s="315"/>
      <c r="K45" s="316"/>
      <c r="L45" s="240"/>
    </row>
    <row r="46" spans="2:12" ht="13.5">
      <c r="B46" s="306"/>
      <c r="C46" s="306"/>
      <c r="D46" s="306"/>
      <c r="E46" s="306"/>
      <c r="F46" s="241"/>
      <c r="G46" s="241"/>
      <c r="H46" s="241"/>
      <c r="I46" s="317"/>
      <c r="J46" s="318"/>
      <c r="K46" s="319"/>
      <c r="L46" s="241"/>
    </row>
  </sheetData>
  <sheetProtection/>
  <mergeCells count="51">
    <mergeCell ref="B18:G18"/>
    <mergeCell ref="I18:J18"/>
    <mergeCell ref="K18:L18"/>
    <mergeCell ref="F1:H2"/>
    <mergeCell ref="J4:L4"/>
    <mergeCell ref="J5:L5"/>
    <mergeCell ref="A15:L15"/>
    <mergeCell ref="A16:L16"/>
    <mergeCell ref="B19:G19"/>
    <mergeCell ref="I19:J19"/>
    <mergeCell ref="K19:L19"/>
    <mergeCell ref="B20:G20"/>
    <mergeCell ref="I20:J20"/>
    <mergeCell ref="K20:L20"/>
    <mergeCell ref="B21:G21"/>
    <mergeCell ref="I21:J21"/>
    <mergeCell ref="K21:L21"/>
    <mergeCell ref="B22:G22"/>
    <mergeCell ref="I22:J22"/>
    <mergeCell ref="K22:L22"/>
    <mergeCell ref="B23:G23"/>
    <mergeCell ref="I23:J23"/>
    <mergeCell ref="K23:L23"/>
    <mergeCell ref="B24:G24"/>
    <mergeCell ref="I24:J24"/>
    <mergeCell ref="K24:L24"/>
    <mergeCell ref="B25:G25"/>
    <mergeCell ref="I25:J25"/>
    <mergeCell ref="K25:L25"/>
    <mergeCell ref="B26:G26"/>
    <mergeCell ref="I26:J26"/>
    <mergeCell ref="K26:L26"/>
    <mergeCell ref="G40:G41"/>
    <mergeCell ref="B27:G27"/>
    <mergeCell ref="I27:J27"/>
    <mergeCell ref="K27:L27"/>
    <mergeCell ref="B28:G28"/>
    <mergeCell ref="I28:J28"/>
    <mergeCell ref="K28:L28"/>
    <mergeCell ref="H40:H41"/>
    <mergeCell ref="I40:K46"/>
    <mergeCell ref="L40:L41"/>
    <mergeCell ref="F40:F41"/>
    <mergeCell ref="B42:B46"/>
    <mergeCell ref="C42:C46"/>
    <mergeCell ref="D42:D46"/>
    <mergeCell ref="E42:E46"/>
    <mergeCell ref="B40:B41"/>
    <mergeCell ref="C40:C41"/>
    <mergeCell ref="D40:D41"/>
    <mergeCell ref="E40:E41"/>
  </mergeCells>
  <dataValidations count="1">
    <dataValidation type="list" allowBlank="1" showInputMessage="1" showErrorMessage="1" sqref="H19:H28">
      <formula1>"&gt;選択,1,2,3,4,5"</formula1>
    </dataValidation>
  </dataValidations>
  <printOptions horizontalCentered="1"/>
  <pageMargins left="0.61" right="0.49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2021-11-12T06:33:43Z</cp:lastPrinted>
  <dcterms:created xsi:type="dcterms:W3CDTF">2020-03-23T01:04:26Z</dcterms:created>
  <dcterms:modified xsi:type="dcterms:W3CDTF">2023-09-01T09:04:07Z</dcterms:modified>
  <cp:category/>
  <cp:version/>
  <cp:contentType/>
  <cp:contentStatus/>
</cp:coreProperties>
</file>