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73C5DCF6-5692-456A-A9C2-4067BE6E0888}" xr6:coauthVersionLast="43" xr6:coauthVersionMax="43" xr10:uidLastSave="{00000000-0000-0000-0000-000000000000}"/>
  <bookViews>
    <workbookView xWindow="-120" yWindow="-120" windowWidth="28095" windowHeight="16440" activeTab="1" xr2:uid="{00000000-000D-0000-FFFF-FFFF00000000}"/>
  </bookViews>
  <sheets>
    <sheet name="金銭出納簿" sheetId="1" r:id="rId1"/>
    <sheet name="領収書台紙" sheetId="4" r:id="rId2"/>
    <sheet name="指導者謝金" sheetId="7" r:id="rId3"/>
    <sheet name="請求書" sheetId="6" r:id="rId4"/>
  </sheets>
  <definedNames>
    <definedName name="_xlnm.Print_Area" localSheetId="2">指導者謝金!$A$1:$M$29</definedName>
    <definedName name="_xlnm.Print_Area" localSheetId="3">請求書!$A$1:$L$46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" l="1"/>
  <c r="R5" i="1"/>
  <c r="R6" i="1" s="1"/>
  <c r="R7" i="1" s="1"/>
  <c r="Q6" i="1"/>
  <c r="Q7" i="1"/>
  <c r="Q13" i="1"/>
  <c r="K28" i="6"/>
  <c r="K27" i="6"/>
  <c r="K26" i="6"/>
  <c r="K25" i="6"/>
  <c r="K24" i="6"/>
  <c r="K20" i="6"/>
  <c r="K19" i="6"/>
  <c r="J4" i="6"/>
  <c r="A16" i="6" l="1"/>
  <c r="Y37" i="1" l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R4" i="1"/>
  <c r="R8" i="1" s="1"/>
  <c r="R9" i="1" s="1"/>
  <c r="R13" i="1" s="1"/>
  <c r="R14" i="1" s="1"/>
  <c r="R15" i="1" s="1"/>
  <c r="R16" i="1" s="1"/>
  <c r="R17" i="1" s="1"/>
  <c r="R18" i="1" s="1"/>
  <c r="R19" i="1" s="1"/>
  <c r="R20" i="1" s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E4" i="1"/>
  <c r="E5" i="1" s="1"/>
  <c r="E6" i="1" s="1"/>
  <c r="E7" i="1" s="1"/>
  <c r="E8" i="1" s="1"/>
  <c r="E9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Y39" i="1" l="1"/>
  <c r="L39" i="1"/>
  <c r="Y20" i="1"/>
  <c r="Y42" i="1" s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L20" i="1"/>
  <c r="L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3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保険料は、協会事務局にお支払いください</t>
        </r>
      </text>
    </comment>
    <comment ref="Q14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コースに必要な用具や消耗品費の購入も費用で計上できます。
ただし、領収日はコースの開催期間中にお願いします。</t>
        </r>
      </text>
    </comment>
    <comment ref="T19" authorId="0" shapeId="0" xr:uid="{7A61D0EE-FD7D-4F69-860E-F9A5640C59BA}">
      <text>
        <r>
          <rPr>
            <sz val="11"/>
            <color indexed="81"/>
            <rFont val="ＭＳ Ｐゴシック"/>
            <family val="3"/>
            <charset val="128"/>
          </rPr>
          <t>指導者謝金は、1回1,000円～3,000円の間で決めてください。
コース毎に同一の金額でお願いします。
諸謝金を払う相手は、報告で上がっている人のみです。
※ボランティアでの参加も可</t>
        </r>
      </text>
    </comment>
    <comment ref="R21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 xml:space="preserve">残金は協会事務局に返金をお願いします。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何月何日
○時○分～○時○分
＊規定にそうように</t>
        </r>
      </text>
    </comment>
  </commentList>
</comments>
</file>

<file path=xl/sharedStrings.xml><?xml version="1.0" encoding="utf-8"?>
<sst xmlns="http://schemas.openxmlformats.org/spreadsheetml/2006/main" count="304" uniqueCount="161">
  <si>
    <t>科　目</t>
    <rPh sb="0" eb="3">
      <t>カモク</t>
    </rPh>
    <phoneticPr fontId="3"/>
  </si>
  <si>
    <t>月</t>
    <rPh sb="0" eb="1">
      <t>ツキ</t>
    </rPh>
    <phoneticPr fontId="3"/>
  </si>
  <si>
    <t>日</t>
    <rPh sb="0" eb="1">
      <t>ビ</t>
    </rPh>
    <phoneticPr fontId="3"/>
  </si>
  <si>
    <t>収入金額</t>
    <rPh sb="0" eb="2">
      <t>シュウニュウ</t>
    </rPh>
    <rPh sb="2" eb="4">
      <t>キンガク</t>
    </rPh>
    <phoneticPr fontId="3"/>
  </si>
  <si>
    <t>残　高</t>
    <rPh sb="0" eb="3">
      <t>ザンダカ</t>
    </rPh>
    <phoneticPr fontId="3"/>
  </si>
  <si>
    <t>受取先</t>
    <rPh sb="0" eb="2">
      <t>ウケトリ</t>
    </rPh>
    <rPh sb="2" eb="3">
      <t>サキ</t>
    </rPh>
    <phoneticPr fontId="3"/>
  </si>
  <si>
    <t>内容</t>
    <rPh sb="0" eb="2">
      <t>ナイヨウ</t>
    </rPh>
    <phoneticPr fontId="3"/>
  </si>
  <si>
    <t>№</t>
    <phoneticPr fontId="3"/>
  </si>
  <si>
    <t>日本協会補助金</t>
  </si>
  <si>
    <t>合　　　計</t>
    <rPh sb="0" eb="1">
      <t>ゴウ</t>
    </rPh>
    <rPh sb="4" eb="5">
      <t>ケイ</t>
    </rPh>
    <phoneticPr fontId="3"/>
  </si>
  <si>
    <t>支出</t>
    <rPh sb="0" eb="2">
      <t>シシュツ</t>
    </rPh>
    <phoneticPr fontId="3"/>
  </si>
  <si>
    <t>支出金額</t>
    <rPh sb="0" eb="2">
      <t>シシュツ</t>
    </rPh>
    <rPh sb="2" eb="4">
      <t>キンガク</t>
    </rPh>
    <phoneticPr fontId="3"/>
  </si>
  <si>
    <t>支払先</t>
    <rPh sb="0" eb="3">
      <t>シハライサキ</t>
    </rPh>
    <phoneticPr fontId="3"/>
  </si>
  <si>
    <t>その他</t>
  </si>
  <si>
    <t>領収書台紙</t>
    <rPh sb="0" eb="3">
      <t>リョウシュウショ</t>
    </rPh>
    <rPh sb="3" eb="5">
      <t>ダイシ</t>
    </rPh>
    <phoneticPr fontId="3"/>
  </si>
  <si>
    <t>1．諸謝金　　2．旅費　　3．賃借料　　4．消耗品費　　5．備品　　6．印刷製本費　　7．通信運搬費</t>
    <phoneticPr fontId="3"/>
  </si>
  <si>
    <t>8．賃金　　9．会議費　　10．委託費　　11．支援金等　　12．雑役務費　　13．その他</t>
    <phoneticPr fontId="3"/>
  </si>
  <si>
    <t>事業・大会名</t>
    <rPh sb="0" eb="2">
      <t>ジギョウ</t>
    </rPh>
    <rPh sb="3" eb="6">
      <t>タイカイメイ</t>
    </rPh>
    <phoneticPr fontId="3"/>
  </si>
  <si>
    <t>領収日</t>
    <rPh sb="0" eb="3">
      <t>リョウシュウヒ</t>
    </rPh>
    <phoneticPr fontId="3"/>
  </si>
  <si>
    <t>開催場所</t>
    <rPh sb="0" eb="4">
      <t>カイサイバショ</t>
    </rPh>
    <phoneticPr fontId="3"/>
  </si>
  <si>
    <t>用途</t>
    <rPh sb="0" eb="2">
      <t>ヨウト</t>
    </rPh>
    <phoneticPr fontId="3"/>
  </si>
  <si>
    <t>【注意事項】</t>
    <rPh sb="1" eb="5">
      <t>チュウイジコウ</t>
    </rPh>
    <phoneticPr fontId="3"/>
  </si>
  <si>
    <t>・品名・単価・個数の記載されたレシートがある場合は、あらためて領収書の発行を依頼せず</t>
    <phoneticPr fontId="3"/>
  </si>
  <si>
    <t>　レシートを領収書として添付してください。</t>
    <phoneticPr fontId="3"/>
  </si>
  <si>
    <t>・領収書に、日付、宛名、但書きは記入されているか</t>
    <rPh sb="1" eb="4">
      <t>リョウシュウショ</t>
    </rPh>
    <rPh sb="6" eb="8">
      <t>ヒヅケ</t>
    </rPh>
    <rPh sb="16" eb="18">
      <t>キニュウ</t>
    </rPh>
    <phoneticPr fontId="3"/>
  </si>
  <si>
    <t>・領収書に、詳細がわかるように記入されているか（単価、数量、時間など）</t>
    <rPh sb="1" eb="4">
      <t>リョウシュウショ</t>
    </rPh>
    <rPh sb="6" eb="8">
      <t>ショウサイ</t>
    </rPh>
    <rPh sb="15" eb="17">
      <t>キニュウ</t>
    </rPh>
    <rPh sb="24" eb="26">
      <t>タンカ</t>
    </rPh>
    <rPh sb="27" eb="29">
      <t>スウリョウ</t>
    </rPh>
    <rPh sb="30" eb="32">
      <t>ジカン</t>
    </rPh>
    <phoneticPr fontId="3"/>
  </si>
  <si>
    <t>・申請書がある場合は、資料として提出してください</t>
    <rPh sb="1" eb="4">
      <t>シンセイショ</t>
    </rPh>
    <rPh sb="7" eb="9">
      <t>バアイ</t>
    </rPh>
    <rPh sb="11" eb="13">
      <t>シリョウ</t>
    </rPh>
    <rPh sb="16" eb="18">
      <t>テイシュツ</t>
    </rPh>
    <phoneticPr fontId="3"/>
  </si>
  <si>
    <t>・折り曲げなければ貼れないサイズ（A４以上など）は、台紙に貼らず、そのまま提出してください</t>
    <rPh sb="1" eb="2">
      <t>オ</t>
    </rPh>
    <rPh sb="3" eb="4">
      <t>マ</t>
    </rPh>
    <rPh sb="9" eb="10">
      <t>ハ</t>
    </rPh>
    <rPh sb="19" eb="21">
      <t>イジョウ</t>
    </rPh>
    <rPh sb="26" eb="28">
      <t>ダイシ</t>
    </rPh>
    <rPh sb="29" eb="30">
      <t>ハ</t>
    </rPh>
    <rPh sb="37" eb="39">
      <t>テイシュツ</t>
    </rPh>
    <phoneticPr fontId="3"/>
  </si>
  <si>
    <t>・1枚の台紙につき領収書は1枚だけ貼り付けてください。（四方をのり付け）</t>
    <rPh sb="2" eb="3">
      <t>マイ</t>
    </rPh>
    <rPh sb="4" eb="6">
      <t>ダイシ</t>
    </rPh>
    <rPh sb="9" eb="12">
      <t>リョウシュウショ</t>
    </rPh>
    <rPh sb="14" eb="15">
      <t>マイ</t>
    </rPh>
    <rPh sb="17" eb="18">
      <t>ハ</t>
    </rPh>
    <rPh sb="19" eb="20">
      <t>ツ</t>
    </rPh>
    <rPh sb="28" eb="30">
      <t>シホウ</t>
    </rPh>
    <rPh sb="33" eb="34">
      <t>ヅ</t>
    </rPh>
    <phoneticPr fontId="3"/>
  </si>
  <si>
    <t>指導者謝金精算書</t>
    <rPh sb="0" eb="3">
      <t>シドウシャ</t>
    </rPh>
    <rPh sb="3" eb="5">
      <t>シャキン</t>
    </rPh>
    <rPh sb="5" eb="8">
      <t>セイサンショ</t>
    </rPh>
    <phoneticPr fontId="3"/>
  </si>
  <si>
    <t>一般社団法人熊本県サッカー協会　様</t>
    <rPh sb="0" eb="6">
      <t>イッパンシャダンホウジン</t>
    </rPh>
    <rPh sb="6" eb="9">
      <t>クマモトケン</t>
    </rPh>
    <rPh sb="13" eb="15">
      <t>キョウカイ</t>
    </rPh>
    <rPh sb="16" eb="17">
      <t>サマ</t>
    </rPh>
    <phoneticPr fontId="3"/>
  </si>
  <si>
    <t>開催日</t>
    <rPh sb="0" eb="3">
      <t>カイサイビ</t>
    </rPh>
    <phoneticPr fontId="3"/>
  </si>
  <si>
    <t>№</t>
  </si>
  <si>
    <t>氏　名</t>
  </si>
  <si>
    <t>住　所</t>
  </si>
  <si>
    <t>金　額</t>
  </si>
  <si>
    <r>
      <t>自署</t>
    </r>
    <r>
      <rPr>
        <sz val="8"/>
        <color indexed="8"/>
        <rFont val="HGｺﾞｼｯｸM"/>
        <family val="3"/>
        <charset val="128"/>
      </rPr>
      <t>（フルネーム）</t>
    </r>
    <phoneticPr fontId="3"/>
  </si>
  <si>
    <r>
      <t>備　考</t>
    </r>
    <r>
      <rPr>
        <sz val="8"/>
        <color indexed="8"/>
        <rFont val="HGｺﾞｼｯｸM"/>
        <family val="3"/>
        <charset val="128"/>
      </rPr>
      <t>（日付・時間など）</t>
    </r>
    <rPh sb="4" eb="6">
      <t>ヒヅケ</t>
    </rPh>
    <rPh sb="7" eb="9">
      <t>ジカン</t>
    </rPh>
    <phoneticPr fontId="3"/>
  </si>
  <si>
    <t>合　計</t>
  </si>
  <si>
    <t>上記の金額を領収しました</t>
    <phoneticPr fontId="3"/>
  </si>
  <si>
    <t>参加料</t>
  </si>
  <si>
    <t>参加料</t>
    <rPh sb="0" eb="3">
      <t>サンカリョウ</t>
    </rPh>
    <phoneticPr fontId="1"/>
  </si>
  <si>
    <t>事業名：</t>
    <rPh sb="0" eb="2">
      <t>ジギョウ</t>
    </rPh>
    <rPh sb="2" eb="3">
      <t>メイ</t>
    </rPh>
    <phoneticPr fontId="3"/>
  </si>
  <si>
    <t>事業Ｎｏ</t>
    <rPh sb="0" eb="2">
      <t>ジギョウ</t>
    </rPh>
    <phoneticPr fontId="3"/>
  </si>
  <si>
    <t>収入</t>
    <rPh sb="0" eb="2">
      <t>シュウニュウ</t>
    </rPh>
    <phoneticPr fontId="3"/>
  </si>
  <si>
    <t>（※色付き部分のみ入力）</t>
  </si>
  <si>
    <t>（単位：円）</t>
    <rPh sb="1" eb="3">
      <t>タンイ</t>
    </rPh>
    <rPh sb="4" eb="5">
      <t>エン</t>
    </rPh>
    <phoneticPr fontId="3"/>
  </si>
  <si>
    <t>収　入</t>
    <rPh sb="0" eb="3">
      <t>シュウニュウ</t>
    </rPh>
    <phoneticPr fontId="3"/>
  </si>
  <si>
    <t>金　額</t>
    <rPh sb="0" eb="3">
      <t>キンガク</t>
    </rPh>
    <phoneticPr fontId="3"/>
  </si>
  <si>
    <t>①</t>
  </si>
  <si>
    <t>県サッカー協会予算</t>
    <rPh sb="7" eb="9">
      <t>ヨサン</t>
    </rPh>
    <phoneticPr fontId="3"/>
  </si>
  <si>
    <t>②</t>
  </si>
  <si>
    <t>47FA支援金</t>
    <rPh sb="4" eb="7">
      <t>シエンキン</t>
    </rPh>
    <phoneticPr fontId="3"/>
  </si>
  <si>
    <t>③</t>
  </si>
  <si>
    <t>④</t>
  </si>
  <si>
    <t>九州協会補助金</t>
    <rPh sb="0" eb="2">
      <t>キュウシュウ</t>
    </rPh>
    <phoneticPr fontId="3"/>
  </si>
  <si>
    <t>⑤</t>
  </si>
  <si>
    <t>熊本県体協補助金</t>
  </si>
  <si>
    <t>⑥</t>
  </si>
  <si>
    <t>熊本県補助金</t>
  </si>
  <si>
    <t>⑦</t>
  </si>
  <si>
    <t>toto補助金</t>
    <rPh sb="4" eb="7">
      <t>ホジョキン</t>
    </rPh>
    <phoneticPr fontId="3"/>
  </si>
  <si>
    <t>⑧</t>
  </si>
  <si>
    <t>その他補助金</t>
  </si>
  <si>
    <t>⑨</t>
  </si>
  <si>
    <t>⑩</t>
  </si>
  <si>
    <t>協賛金</t>
  </si>
  <si>
    <t>⑪</t>
  </si>
  <si>
    <t>その他事業収入</t>
  </si>
  <si>
    <t>⑫</t>
  </si>
  <si>
    <t>その他雑収入</t>
  </si>
  <si>
    <t>⑬</t>
  </si>
  <si>
    <t>受取利息</t>
  </si>
  <si>
    <t>⑭</t>
    <phoneticPr fontId="3"/>
  </si>
  <si>
    <t>他事業への移出入</t>
    <phoneticPr fontId="3"/>
  </si>
  <si>
    <t>総収入</t>
    <rPh sb="0" eb="3">
      <t>ソウシュウニュウ</t>
    </rPh>
    <phoneticPr fontId="3"/>
  </si>
  <si>
    <t>支　出</t>
    <rPh sb="0" eb="3">
      <t>シシュツ</t>
    </rPh>
    <phoneticPr fontId="3"/>
  </si>
  <si>
    <t>諸謝金</t>
    <phoneticPr fontId="3"/>
  </si>
  <si>
    <t>旅費</t>
    <phoneticPr fontId="3"/>
  </si>
  <si>
    <t>賃借料</t>
    <rPh sb="0" eb="3">
      <t>チンシャクリョウ</t>
    </rPh>
    <phoneticPr fontId="3"/>
  </si>
  <si>
    <t>消耗品費</t>
    <phoneticPr fontId="3"/>
  </si>
  <si>
    <t>備品</t>
    <phoneticPr fontId="3"/>
  </si>
  <si>
    <t>印刷製本費</t>
    <phoneticPr fontId="3"/>
  </si>
  <si>
    <t>通信運搬費</t>
    <phoneticPr fontId="3"/>
  </si>
  <si>
    <t>賃金</t>
    <phoneticPr fontId="3"/>
  </si>
  <si>
    <t>会議費</t>
    <phoneticPr fontId="3"/>
  </si>
  <si>
    <t>委託費</t>
    <phoneticPr fontId="3"/>
  </si>
  <si>
    <t>支援金等</t>
    <phoneticPr fontId="3"/>
  </si>
  <si>
    <t>雑役務費</t>
    <phoneticPr fontId="3"/>
  </si>
  <si>
    <t>その他</t>
    <phoneticPr fontId="3"/>
  </si>
  <si>
    <t>他事業への移出入</t>
  </si>
  <si>
    <t>総支出</t>
    <rPh sb="0" eb="3">
      <t>ソウシシュツ</t>
    </rPh>
    <phoneticPr fontId="3"/>
  </si>
  <si>
    <t>残金</t>
    <rPh sb="0" eb="2">
      <t>ザンキン</t>
    </rPh>
    <phoneticPr fontId="3"/>
  </si>
  <si>
    <t>1</t>
    <phoneticPr fontId="1"/>
  </si>
  <si>
    <t>参加者</t>
    <rPh sb="0" eb="3">
      <t>サンカシャ</t>
    </rPh>
    <phoneticPr fontId="1"/>
  </si>
  <si>
    <t>保険料@800円*20名</t>
    <rPh sb="0" eb="3">
      <t>ホケンリョウ</t>
    </rPh>
    <rPh sb="7" eb="8">
      <t>エン</t>
    </rPh>
    <rPh sb="11" eb="12">
      <t>メイ</t>
    </rPh>
    <phoneticPr fontId="1"/>
  </si>
  <si>
    <t>スポーツ安全協会</t>
    <rPh sb="4" eb="8">
      <t>アンゼンキョウカイ</t>
    </rPh>
    <phoneticPr fontId="1"/>
  </si>
  <si>
    <t>8</t>
    <phoneticPr fontId="1"/>
  </si>
  <si>
    <t>15</t>
    <phoneticPr fontId="1"/>
  </si>
  <si>
    <t>22</t>
    <phoneticPr fontId="1"/>
  </si>
  <si>
    <t>◯◯会社や〇〇市</t>
    <rPh sb="2" eb="4">
      <t>カイシャ</t>
    </rPh>
    <rPh sb="7" eb="8">
      <t>シ</t>
    </rPh>
    <phoneticPr fontId="1"/>
  </si>
  <si>
    <t>諸謝金</t>
    <rPh sb="0" eb="3">
      <t>ショシャキン</t>
    </rPh>
    <phoneticPr fontId="1"/>
  </si>
  <si>
    <t>熊本　他1名</t>
    <rPh sb="0" eb="2">
      <t>クマモト</t>
    </rPh>
    <rPh sb="3" eb="4">
      <t>ホカ</t>
    </rPh>
    <rPh sb="5" eb="6">
      <t>メイ</t>
    </rPh>
    <phoneticPr fontId="1"/>
  </si>
  <si>
    <t>参加料@1,200円（4回分）*2名</t>
    <rPh sb="0" eb="3">
      <t>サンカリョウ</t>
    </rPh>
    <rPh sb="9" eb="10">
      <t>エン</t>
    </rPh>
    <rPh sb="12" eb="14">
      <t>カイブン</t>
    </rPh>
    <rPh sb="17" eb="18">
      <t>メイ</t>
    </rPh>
    <phoneticPr fontId="1"/>
  </si>
  <si>
    <t>熊本　太郎</t>
  </si>
  <si>
    <t>熊本　太郎</t>
    <rPh sb="0" eb="2">
      <t>クマモト</t>
    </rPh>
    <rPh sb="3" eb="5">
      <t>タロウ</t>
    </rPh>
    <phoneticPr fontId="1"/>
  </si>
  <si>
    <t>熊本県熊本市南区近見6-16-29</t>
    <rPh sb="0" eb="10">
      <t>861-4101</t>
    </rPh>
    <phoneticPr fontId="1"/>
  </si>
  <si>
    <t>熊本　次郎</t>
  </si>
  <si>
    <t>熊本　次郎</t>
    <rPh sb="0" eb="2">
      <t>クマモト</t>
    </rPh>
    <rPh sb="3" eb="5">
      <t>ジロウ</t>
    </rPh>
    <phoneticPr fontId="1"/>
  </si>
  <si>
    <t>熊本県熊本市中央区八王子町9-60</t>
    <rPh sb="0" eb="3">
      <t>クマモトケン</t>
    </rPh>
    <rPh sb="3" eb="6">
      <t>クマモトシ</t>
    </rPh>
    <rPh sb="6" eb="9">
      <t>チュウオウク</t>
    </rPh>
    <rPh sb="9" eb="13">
      <t>ハチオウジチョウ</t>
    </rPh>
    <phoneticPr fontId="1"/>
  </si>
  <si>
    <t>請  求  書</t>
    <rPh sb="0" eb="1">
      <t>ショウ</t>
    </rPh>
    <rPh sb="3" eb="4">
      <t>モトム</t>
    </rPh>
    <rPh sb="6" eb="7">
      <t>ショ</t>
    </rPh>
    <phoneticPr fontId="3"/>
  </si>
  <si>
    <t>請求日</t>
    <rPh sb="0" eb="2">
      <t>セイキュウ</t>
    </rPh>
    <rPh sb="2" eb="3">
      <t>ビ</t>
    </rPh>
    <phoneticPr fontId="3"/>
  </si>
  <si>
    <t>○○県○○○○市○○○○ x-x</t>
    <rPh sb="2" eb="3">
      <t>ケン</t>
    </rPh>
    <rPh sb="7" eb="8">
      <t>シ</t>
    </rPh>
    <phoneticPr fontId="3"/>
  </si>
  <si>
    <t>○○○○ x-xxx</t>
    <phoneticPr fontId="3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</si>
  <si>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3"/>
  </si>
  <si>
    <t>今回ご請求額</t>
    <rPh sb="0" eb="1">
      <t>イマ</t>
    </rPh>
    <rPh sb="1" eb="2">
      <t>カイ</t>
    </rPh>
    <rPh sb="3" eb="4">
      <t>ショウ</t>
    </rPh>
    <rPh sb="4" eb="5">
      <t>モトム</t>
    </rPh>
    <rPh sb="5" eb="6">
      <t>ガク</t>
    </rPh>
    <phoneticPr fontId="3"/>
  </si>
  <si>
    <t>商品番号・商品名</t>
    <rPh sb="0" eb="2">
      <t>ショウヒン</t>
    </rPh>
    <rPh sb="2" eb="4">
      <t>バンゴウ</t>
    </rPh>
    <rPh sb="5" eb="8">
      <t>ショウヒンメイ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</si>
  <si>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</si>
  <si>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</si>
  <si>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</si>
  <si>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&lt;&lt; お振込先 &gt;&gt;</t>
  </si>
  <si>
    <t xml:space="preserve">○○銀行 </t>
    <rPh sb="2" eb="4">
      <t>ギンコウ</t>
    </rPh>
    <phoneticPr fontId="3"/>
  </si>
  <si>
    <t xml:space="preserve">○○支店 </t>
    <phoneticPr fontId="3"/>
  </si>
  <si>
    <t>普通</t>
    <rPh sb="0" eb="2">
      <t>フツウ</t>
    </rPh>
    <phoneticPr fontId="3"/>
  </si>
  <si>
    <t>ドールハウスの店 ○○○○</t>
    <phoneticPr fontId="3"/>
  </si>
  <si>
    <t>キッズサッカー交流会</t>
    <rPh sb="7" eb="10">
      <t>コウリュウカイ</t>
    </rPh>
    <phoneticPr fontId="3"/>
  </si>
  <si>
    <t>◯◯コース担当</t>
    <rPh sb="5" eb="7">
      <t>タントウ</t>
    </rPh>
    <phoneticPr fontId="1"/>
  </si>
  <si>
    <t>〒</t>
    <phoneticPr fontId="3"/>
  </si>
  <si>
    <t>担当者　◯◯　◯◯</t>
    <rPh sb="0" eb="3">
      <t>タントウシャ</t>
    </rPh>
    <phoneticPr fontId="1"/>
  </si>
  <si>
    <t>開催報告事務作業費（4/1.8.15.22.29）</t>
    <rPh sb="0" eb="4">
      <t>カイサイホウコク</t>
    </rPh>
    <rPh sb="4" eb="9">
      <t>ジムサギョウヒ</t>
    </rPh>
    <phoneticPr fontId="3"/>
  </si>
  <si>
    <t>会場補助費（4/1.8.15.22.29）</t>
    <rPh sb="0" eb="2">
      <t>カイジョウ</t>
    </rPh>
    <rPh sb="2" eb="5">
      <t>ホジョヒ</t>
    </rPh>
    <phoneticPr fontId="3"/>
  </si>
  <si>
    <t>消耗品費</t>
    <rPh sb="0" eb="4">
      <t>ショウモウヒンヒ</t>
    </rPh>
    <phoneticPr fontId="1"/>
  </si>
  <si>
    <t>1</t>
    <phoneticPr fontId="1"/>
  </si>
  <si>
    <t>HI　ヒロセ</t>
    <phoneticPr fontId="1"/>
  </si>
  <si>
    <t>文房具、テープ、バインダー</t>
    <rPh sb="0" eb="3">
      <t>ブンボウグ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</si>
  <si>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</si>
  <si>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</si>
  <si>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専務
理事</t>
    <rPh sb="0" eb="2">
      <t>センム</t>
    </rPh>
    <rPh sb="3" eb="5">
      <t>リジ</t>
    </rPh>
    <phoneticPr fontId="1"/>
  </si>
  <si>
    <t>事務
局長</t>
    <rPh sb="0" eb="2">
      <t>ジム</t>
    </rPh>
    <rPh sb="3" eb="5">
      <t>キョクチョウ</t>
    </rPh>
    <phoneticPr fontId="1"/>
  </si>
  <si>
    <t>事務局
次長</t>
    <rPh sb="0" eb="3">
      <t>ジムキョク</t>
    </rPh>
    <rPh sb="4" eb="6">
      <t>ジチョウ</t>
    </rPh>
    <phoneticPr fontId="1"/>
  </si>
  <si>
    <t>主査</t>
    <rPh sb="0" eb="2">
      <t>シュサ</t>
    </rPh>
    <phoneticPr fontId="1"/>
  </si>
  <si>
    <t>本書の通り
してよろしいか。</t>
    <rPh sb="0" eb="2">
      <t>ホンショ</t>
    </rPh>
    <rPh sb="3" eb="4">
      <t>トオ</t>
    </rPh>
    <phoneticPr fontId="1"/>
  </si>
  <si>
    <t>公印
取扱者</t>
    <rPh sb="0" eb="2">
      <t>コウイン</t>
    </rPh>
    <rPh sb="3" eb="6">
      <t>トリアツカイシャ</t>
    </rPh>
    <phoneticPr fontId="1"/>
  </si>
  <si>
    <t>例</t>
    <rPh sb="0" eb="1">
      <t>レイ</t>
    </rPh>
    <phoneticPr fontId="23"/>
  </si>
  <si>
    <t xml:space="preserve">熊本　太郎
</t>
    <rPh sb="0" eb="2">
      <t>クマモト</t>
    </rPh>
    <rPh sb="3" eb="5">
      <t>タロウ</t>
    </rPh>
    <phoneticPr fontId="23"/>
  </si>
  <si>
    <t xml:space="preserve">1）熊本市南区近見6-16-29
2）菊池郡大津町大津1-2-3
</t>
    <rPh sb="2" eb="5">
      <t>クマモトシ</t>
    </rPh>
    <rPh sb="5" eb="7">
      <t>ミナミク</t>
    </rPh>
    <rPh sb="7" eb="9">
      <t>チカミ</t>
    </rPh>
    <rPh sb="19" eb="22">
      <t>キクチグン</t>
    </rPh>
    <rPh sb="22" eb="24">
      <t>オオヅ</t>
    </rPh>
    <rPh sb="24" eb="25">
      <t>マチ</t>
    </rPh>
    <rPh sb="25" eb="27">
      <t>オオヅ</t>
    </rPh>
    <phoneticPr fontId="23"/>
  </si>
  <si>
    <t xml:space="preserve">6,000
</t>
    <phoneticPr fontId="23"/>
  </si>
  <si>
    <t xml:space="preserve">指導者謝金
3000円×2h
</t>
    <rPh sb="0" eb="3">
      <t>シドウシャ</t>
    </rPh>
    <rPh sb="3" eb="5">
      <t>シャキン</t>
    </rPh>
    <rPh sb="10" eb="11">
      <t>エン</t>
    </rPh>
    <phoneticPr fontId="23"/>
  </si>
  <si>
    <t>　　年　　月　　日</t>
    <rPh sb="2" eb="3">
      <t>ネン</t>
    </rPh>
    <rPh sb="5" eb="6">
      <t>ツキ</t>
    </rPh>
    <rPh sb="8" eb="9">
      <t>ヒ</t>
    </rPh>
    <phoneticPr fontId="3"/>
  </si>
  <si>
    <t>協会補助4回*2,000円</t>
    <rPh sb="0" eb="2">
      <t>キョウカイ</t>
    </rPh>
    <rPh sb="2" eb="4">
      <t>ホジョ</t>
    </rPh>
    <rPh sb="5" eb="6">
      <t>カイ</t>
    </rPh>
    <rPh sb="12" eb="13">
      <t>エン</t>
    </rPh>
    <phoneticPr fontId="1"/>
  </si>
  <si>
    <t>参加料@1,200円（4回分）*20名</t>
    <rPh sb="0" eb="3">
      <t>サンカリョウ</t>
    </rPh>
    <rPh sb="9" eb="10">
      <t>エン</t>
    </rPh>
    <rPh sb="12" eb="14">
      <t>カイブン</t>
    </rPh>
    <rPh sb="18" eb="19">
      <t>メイ</t>
    </rPh>
    <phoneticPr fontId="1"/>
  </si>
  <si>
    <t>10</t>
    <phoneticPr fontId="1"/>
  </si>
  <si>
    <t>10/1使用料@4,000円*1時間</t>
    <rPh sb="4" eb="6">
      <t>シヨウ</t>
    </rPh>
    <rPh sb="6" eb="7">
      <t>リョウ</t>
    </rPh>
    <rPh sb="13" eb="14">
      <t>エン</t>
    </rPh>
    <rPh sb="16" eb="18">
      <t>ジカン</t>
    </rPh>
    <phoneticPr fontId="1"/>
  </si>
  <si>
    <t>10/8使用料@4,000円*1時間</t>
    <rPh sb="4" eb="6">
      <t>シヨウ</t>
    </rPh>
    <rPh sb="6" eb="7">
      <t>リョウ</t>
    </rPh>
    <rPh sb="13" eb="14">
      <t>エン</t>
    </rPh>
    <rPh sb="16" eb="18">
      <t>ジカン</t>
    </rPh>
    <phoneticPr fontId="1"/>
  </si>
  <si>
    <t>10/15使用料@4,000円*1時間</t>
    <rPh sb="5" eb="7">
      <t>シヨウ</t>
    </rPh>
    <rPh sb="7" eb="8">
      <t>リョウ</t>
    </rPh>
    <rPh sb="14" eb="15">
      <t>エン</t>
    </rPh>
    <rPh sb="17" eb="19">
      <t>ジカン</t>
    </rPh>
    <phoneticPr fontId="1"/>
  </si>
  <si>
    <t>10/22使用料@4,000円*1時間</t>
    <rPh sb="5" eb="7">
      <t>シヨウ</t>
    </rPh>
    <rPh sb="7" eb="8">
      <t>リョウ</t>
    </rPh>
    <rPh sb="14" eb="15">
      <t>エン</t>
    </rPh>
    <rPh sb="17" eb="19">
      <t>ジカン</t>
    </rPh>
    <phoneticPr fontId="1"/>
  </si>
  <si>
    <t>10</t>
    <phoneticPr fontId="1"/>
  </si>
  <si>
    <t>23</t>
    <phoneticPr fontId="1"/>
  </si>
  <si>
    <t>指導者謝金@1,000円*2名*4回</t>
    <rPh sb="0" eb="3">
      <t>シドウシャ</t>
    </rPh>
    <rPh sb="3" eb="5">
      <t>シャキン</t>
    </rPh>
    <rPh sb="7" eb="12">
      <t>000エン</t>
    </rPh>
    <rPh sb="14" eb="15">
      <t>メイ</t>
    </rPh>
    <rPh sb="17" eb="18">
      <t>カイ</t>
    </rPh>
    <phoneticPr fontId="1"/>
  </si>
  <si>
    <r>
      <t>4/1.8.15.22.　4回分
1,000円</t>
    </r>
    <r>
      <rPr>
        <sz val="10.5"/>
        <color theme="1"/>
        <rFont val="Calibri"/>
        <family val="3"/>
      </rPr>
      <t>×</t>
    </r>
    <r>
      <rPr>
        <sz val="10.5"/>
        <color theme="1"/>
        <rFont val="HGｺﾞｼｯｸM"/>
        <family val="3"/>
        <charset val="128"/>
      </rPr>
      <t>5回</t>
    </r>
    <rPh sb="14" eb="16">
      <t>カイブン</t>
    </rPh>
    <rPh sb="22" eb="23">
      <t>エン</t>
    </rPh>
    <rPh sb="25" eb="26">
      <t>カイ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</si>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</sst>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);[Red]\(#,##0\)"/>
    <numFmt numFmtId="177" formatCode="[$-411]ggge&quot;年&quot;m&quot;月&quot;d&quot;日&quot;;@"/>
    <numFmt numFmtId="178" formatCode="m/d"/>
    <numFmt numFmtId="179" formatCode="00000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HGP行書体"/>
      <family val="4"/>
      <charset val="128"/>
    </font>
    <font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Yu Gothic"/>
      <family val="3"/>
      <charset val="128"/>
    </font>
    <font>
      <sz val="10.5"/>
      <color theme="1"/>
      <name val="Calibri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/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hair">
        <color indexed="64"/>
      </right>
      <top style="thin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/>
    <xf numFmtId="0" fontId="4" fillId="0" borderId="0"/>
  </cellStyleXfs>
  <cellXfs count="201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center" vertical="center" shrinkToFit="1"/>
    </xf>
    <xf numFmtId="56" fontId="2" fillId="2" borderId="2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left" vertical="center" shrinkToFit="1"/>
    </xf>
    <xf numFmtId="49" fontId="2" fillId="3" borderId="7" xfId="0" applyNumberFormat="1" applyFont="1" applyFill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right" vertical="center"/>
    </xf>
    <xf numFmtId="176" fontId="2" fillId="3" borderId="8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" fillId="3" borderId="9" xfId="0" applyNumberFormat="1" applyFont="1" applyFill="1" applyBorder="1" applyAlignment="1">
      <alignment horizontal="left" vertical="center" shrinkToFit="1"/>
    </xf>
    <xf numFmtId="0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right" vertical="center"/>
    </xf>
    <xf numFmtId="176" fontId="2" fillId="3" borderId="12" xfId="1" applyNumberFormat="1" applyFont="1" applyFill="1" applyBorder="1" applyAlignment="1">
      <alignment horizontal="right" vertical="center"/>
    </xf>
    <xf numFmtId="0" fontId="2" fillId="3" borderId="13" xfId="0" applyNumberFormat="1" applyFont="1" applyFill="1" applyBorder="1" applyAlignment="1">
      <alignment horizontal="left" vertical="center" shrinkToFit="1"/>
    </xf>
    <xf numFmtId="0" fontId="2" fillId="3" borderId="14" xfId="0" applyNumberFormat="1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5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>
      <alignment vertical="center"/>
    </xf>
    <xf numFmtId="0" fontId="7" fillId="0" borderId="0" xfId="2" applyFont="1" applyAlignment="1">
      <alignment horizontal="justify"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/>
    </xf>
    <xf numFmtId="177" fontId="9" fillId="0" borderId="15" xfId="2" applyNumberFormat="1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8" fillId="0" borderId="0" xfId="2" applyFont="1" applyAlignment="1">
      <alignment vertical="top"/>
    </xf>
    <xf numFmtId="0" fontId="11" fillId="0" borderId="12" xfId="2" applyFont="1" applyBorder="1" applyAlignment="1">
      <alignment vertical="center" shrinkToFit="1"/>
    </xf>
    <xf numFmtId="38" fontId="11" fillId="0" borderId="12" xfId="3" applyFont="1" applyBorder="1" applyAlignment="1">
      <alignment horizontal="center" vertical="center" shrinkToFit="1"/>
    </xf>
    <xf numFmtId="38" fontId="11" fillId="0" borderId="12" xfId="3" applyFont="1" applyBorder="1" applyAlignment="1">
      <alignment horizontal="center" vertical="top" wrapText="1"/>
    </xf>
    <xf numFmtId="0" fontId="11" fillId="0" borderId="12" xfId="2" applyFont="1" applyBorder="1" applyAlignment="1">
      <alignment horizontal="left" vertical="top" wrapText="1"/>
    </xf>
    <xf numFmtId="0" fontId="8" fillId="0" borderId="0" xfId="2" applyFont="1" applyAlignment="1">
      <alignment vertical="center"/>
    </xf>
    <xf numFmtId="0" fontId="2" fillId="3" borderId="16" xfId="0" applyNumberFormat="1" applyFont="1" applyFill="1" applyBorder="1" applyAlignment="1">
      <alignment horizontal="left" vertical="center" shrinkToFit="1"/>
    </xf>
    <xf numFmtId="56" fontId="2" fillId="0" borderId="19" xfId="0" applyNumberFormat="1" applyFont="1" applyFill="1" applyBorder="1" applyAlignment="1">
      <alignment horizontal="center" vertical="center" shrinkToFit="1"/>
    </xf>
    <xf numFmtId="56" fontId="2" fillId="0" borderId="21" xfId="0" applyNumberFormat="1" applyFont="1" applyFill="1" applyBorder="1" applyAlignment="1">
      <alignment horizontal="center" vertical="center" shrinkToFit="1"/>
    </xf>
    <xf numFmtId="56" fontId="5" fillId="0" borderId="21" xfId="0" applyNumberFormat="1" applyFont="1" applyFill="1" applyBorder="1" applyAlignment="1">
      <alignment vertical="center" shrinkToFit="1"/>
    </xf>
    <xf numFmtId="56" fontId="2" fillId="2" borderId="19" xfId="0" applyNumberFormat="1" applyFont="1" applyFill="1" applyBorder="1" applyAlignment="1">
      <alignment horizontal="center" vertical="center" shrinkToFit="1"/>
    </xf>
    <xf numFmtId="0" fontId="2" fillId="3" borderId="23" xfId="0" applyNumberFormat="1" applyFont="1" applyFill="1" applyBorder="1" applyAlignment="1">
      <alignment horizontal="left" vertical="center" shrinkToFit="1"/>
    </xf>
    <xf numFmtId="49" fontId="2" fillId="3" borderId="24" xfId="0" applyNumberFormat="1" applyFont="1" applyFill="1" applyBorder="1" applyAlignment="1">
      <alignment horizontal="right" vertical="center"/>
    </xf>
    <xf numFmtId="49" fontId="2" fillId="3" borderId="25" xfId="0" applyNumberFormat="1" applyFont="1" applyFill="1" applyBorder="1" applyAlignment="1">
      <alignment horizontal="right" vertical="center"/>
    </xf>
    <xf numFmtId="176" fontId="2" fillId="3" borderId="25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/>
    </xf>
    <xf numFmtId="0" fontId="2" fillId="3" borderId="27" xfId="0" applyNumberFormat="1" applyFont="1" applyFill="1" applyBorder="1" applyAlignment="1">
      <alignment horizontal="left" vertical="center" shrinkToFit="1"/>
    </xf>
    <xf numFmtId="56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shrinkToFit="1"/>
    </xf>
    <xf numFmtId="0" fontId="16" fillId="0" borderId="0" xfId="4" applyFont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176" fontId="2" fillId="0" borderId="5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56" fontId="14" fillId="0" borderId="41" xfId="0" applyNumberFormat="1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shrinkToFit="1"/>
    </xf>
    <xf numFmtId="0" fontId="16" fillId="0" borderId="0" xfId="4" applyFont="1" applyBorder="1" applyAlignment="1">
      <alignment vertical="center" shrinkToFit="1"/>
    </xf>
    <xf numFmtId="0" fontId="2" fillId="0" borderId="22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176" fontId="2" fillId="0" borderId="46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0" fontId="2" fillId="3" borderId="49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76" fontId="2" fillId="0" borderId="52" xfId="1" applyNumberFormat="1" applyFont="1" applyFill="1" applyBorder="1" applyAlignment="1">
      <alignment vertical="center"/>
    </xf>
    <xf numFmtId="0" fontId="11" fillId="4" borderId="53" xfId="2" applyFont="1" applyFill="1" applyBorder="1" applyAlignment="1">
      <alignment horizontal="center" vertical="center" wrapText="1"/>
    </xf>
    <xf numFmtId="0" fontId="11" fillId="4" borderId="54" xfId="2" applyFont="1" applyFill="1" applyBorder="1" applyAlignment="1">
      <alignment horizontal="center" vertical="center" wrapText="1"/>
    </xf>
    <xf numFmtId="0" fontId="11" fillId="4" borderId="55" xfId="2" applyFont="1" applyFill="1" applyBorder="1" applyAlignment="1">
      <alignment horizontal="center" vertical="center" wrapText="1"/>
    </xf>
    <xf numFmtId="0" fontId="11" fillId="0" borderId="56" xfId="2" applyFont="1" applyBorder="1" applyAlignment="1">
      <alignment horizontal="center" vertical="center" wrapText="1"/>
    </xf>
    <xf numFmtId="0" fontId="8" fillId="0" borderId="21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22" xfId="2" applyFont="1" applyBorder="1">
      <alignment vertical="center"/>
    </xf>
    <xf numFmtId="0" fontId="8" fillId="0" borderId="57" xfId="2" applyFont="1" applyBorder="1">
      <alignment vertical="center"/>
    </xf>
    <xf numFmtId="0" fontId="8" fillId="0" borderId="28" xfId="2" applyFont="1" applyBorder="1">
      <alignment vertical="center"/>
    </xf>
    <xf numFmtId="0" fontId="8" fillId="0" borderId="58" xfId="2" applyFont="1" applyBorder="1">
      <alignment vertical="center"/>
    </xf>
    <xf numFmtId="0" fontId="18" fillId="0" borderId="12" xfId="2" applyFont="1" applyBorder="1" applyAlignment="1">
      <alignment horizontal="center" vertical="center" shrinkToFit="1"/>
    </xf>
    <xf numFmtId="0" fontId="4" fillId="0" borderId="0" xfId="5" applyAlignment="1">
      <alignment vertical="center"/>
    </xf>
    <xf numFmtId="0" fontId="4" fillId="0" borderId="0" xfId="5"/>
    <xf numFmtId="14" fontId="4" fillId="0" borderId="0" xfId="5" applyNumberFormat="1"/>
    <xf numFmtId="0" fontId="15" fillId="0" borderId="0" xfId="5" applyFont="1"/>
    <xf numFmtId="0" fontId="15" fillId="0" borderId="0" xfId="5" applyFont="1" applyAlignment="1">
      <alignment vertical="center"/>
    </xf>
    <xf numFmtId="0" fontId="4" fillId="0" borderId="59" xfId="5" applyFill="1" applyBorder="1" applyAlignment="1">
      <alignment vertical="center"/>
    </xf>
    <xf numFmtId="0" fontId="15" fillId="0" borderId="0" xfId="5" applyFont="1" applyBorder="1" applyAlignment="1">
      <alignment vertical="center"/>
    </xf>
    <xf numFmtId="179" fontId="15" fillId="0" borderId="0" xfId="5" applyNumberFormat="1" applyFont="1" applyBorder="1" applyAlignment="1">
      <alignment horizontal="center" vertical="center"/>
    </xf>
    <xf numFmtId="0" fontId="4" fillId="0" borderId="0" xfId="5" applyBorder="1" applyAlignment="1">
      <alignment vertical="center"/>
    </xf>
    <xf numFmtId="0" fontId="11" fillId="0" borderId="18" xfId="2" applyFont="1" applyBorder="1" applyAlignment="1">
      <alignment vertical="center" wrapText="1" shrinkToFit="1"/>
    </xf>
    <xf numFmtId="38" fontId="0" fillId="0" borderId="59" xfId="1" applyFont="1" applyBorder="1" applyAlignment="1">
      <alignment vertical="center"/>
    </xf>
    <xf numFmtId="38" fontId="0" fillId="0" borderId="59" xfId="1" applyFont="1" applyFill="1" applyBorder="1" applyAlignment="1">
      <alignment vertical="center"/>
    </xf>
    <xf numFmtId="0" fontId="15" fillId="0" borderId="0" xfId="5" applyFont="1" applyBorder="1" applyAlignment="1">
      <alignment vertical="top" wrapText="1"/>
    </xf>
    <xf numFmtId="0" fontId="4" fillId="2" borderId="59" xfId="5" applyFill="1" applyBorder="1" applyAlignment="1">
      <alignment horizontal="center" vertical="center"/>
    </xf>
    <xf numFmtId="178" fontId="4" fillId="0" borderId="59" xfId="5" applyNumberFormat="1" applyBorder="1" applyAlignment="1">
      <alignment horizontal="center" vertical="center"/>
    </xf>
    <xf numFmtId="178" fontId="4" fillId="0" borderId="59" xfId="5" applyNumberFormat="1" applyFill="1" applyBorder="1" applyAlignment="1">
      <alignment horizontal="center" vertical="center"/>
    </xf>
    <xf numFmtId="0" fontId="4" fillId="0" borderId="62" xfId="5" applyBorder="1" applyAlignment="1">
      <alignment vertical="center"/>
    </xf>
    <xf numFmtId="0" fontId="4" fillId="0" borderId="63" xfId="5" applyBorder="1" applyAlignment="1">
      <alignment vertical="center"/>
    </xf>
    <xf numFmtId="0" fontId="4" fillId="0" borderId="64" xfId="5" applyBorder="1" applyAlignment="1">
      <alignment vertical="center"/>
    </xf>
    <xf numFmtId="0" fontId="4" fillId="0" borderId="65" xfId="5" applyBorder="1" applyAlignment="1">
      <alignment vertical="top" wrapText="1"/>
    </xf>
    <xf numFmtId="0" fontId="15" fillId="0" borderId="66" xfId="5" applyFont="1" applyBorder="1" applyAlignment="1">
      <alignment vertical="top" wrapText="1"/>
    </xf>
    <xf numFmtId="0" fontId="15" fillId="0" borderId="65" xfId="5" applyFont="1" applyBorder="1" applyAlignment="1">
      <alignment vertical="top" wrapText="1"/>
    </xf>
    <xf numFmtId="0" fontId="15" fillId="0" borderId="67" xfId="5" applyFont="1" applyBorder="1" applyAlignment="1">
      <alignment vertical="top" wrapText="1"/>
    </xf>
    <xf numFmtId="0" fontId="15" fillId="0" borderId="29" xfId="5" applyFont="1" applyBorder="1" applyAlignment="1">
      <alignment vertical="top" wrapText="1"/>
    </xf>
    <xf numFmtId="0" fontId="15" fillId="0" borderId="68" xfId="5" applyFont="1" applyBorder="1" applyAlignment="1">
      <alignment vertical="top" wrapText="1"/>
    </xf>
    <xf numFmtId="0" fontId="4" fillId="0" borderId="60" xfId="5" applyBorder="1" applyAlignment="1">
      <alignment vertical="top" wrapText="1"/>
    </xf>
    <xf numFmtId="0" fontId="4" fillId="0" borderId="69" xfId="5" applyBorder="1" applyAlignment="1">
      <alignment vertical="top" wrapText="1"/>
    </xf>
    <xf numFmtId="0" fontId="4" fillId="0" borderId="61" xfId="5" applyBorder="1" applyAlignment="1">
      <alignment vertical="top" wrapText="1"/>
    </xf>
    <xf numFmtId="0" fontId="11" fillId="0" borderId="12" xfId="2" applyFont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4" borderId="70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vertical="center" wrapText="1" shrinkToFit="1"/>
    </xf>
    <xf numFmtId="38" fontId="11" fillId="0" borderId="3" xfId="3" applyFont="1" applyBorder="1" applyAlignment="1">
      <alignment horizontal="center" vertical="center" wrapText="1" shrinkToFit="1"/>
    </xf>
    <xf numFmtId="0" fontId="11" fillId="0" borderId="3" xfId="2" applyFont="1" applyBorder="1" applyAlignment="1">
      <alignment vertical="center" shrinkToFit="1"/>
    </xf>
    <xf numFmtId="0" fontId="11" fillId="0" borderId="5" xfId="2" applyFont="1" applyBorder="1" applyAlignment="1">
      <alignment vertical="center" wrapText="1" shrinkToFit="1"/>
    </xf>
    <xf numFmtId="0" fontId="11" fillId="0" borderId="8" xfId="2" applyFont="1" applyBorder="1" applyAlignment="1">
      <alignment horizontal="center" vertical="center" wrapText="1"/>
    </xf>
    <xf numFmtId="0" fontId="11" fillId="0" borderId="8" xfId="2" applyFont="1" applyBorder="1" applyAlignment="1">
      <alignment vertical="center" shrinkToFit="1"/>
    </xf>
    <xf numFmtId="38" fontId="11" fillId="0" borderId="8" xfId="3" applyFont="1" applyBorder="1" applyAlignment="1">
      <alignment horizontal="center" vertical="center" shrinkToFit="1"/>
    </xf>
    <xf numFmtId="56" fontId="2" fillId="0" borderId="30" xfId="0" applyNumberFormat="1" applyFont="1" applyFill="1" applyBorder="1" applyAlignment="1">
      <alignment horizontal="center" vertical="center"/>
    </xf>
    <xf numFmtId="56" fontId="2" fillId="0" borderId="2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6" fontId="2" fillId="0" borderId="50" xfId="0" applyNumberFormat="1" applyFont="1" applyFill="1" applyBorder="1" applyAlignment="1">
      <alignment horizontal="center" vertical="center"/>
    </xf>
    <xf numFmtId="56" fontId="2" fillId="0" borderId="5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wrapText="1"/>
    </xf>
    <xf numFmtId="0" fontId="9" fillId="0" borderId="15" xfId="2" applyFont="1" applyBorder="1" applyAlignment="1">
      <alignment horizontal="center" vertical="center" shrinkToFit="1"/>
    </xf>
    <xf numFmtId="0" fontId="10" fillId="0" borderId="0" xfId="2" applyFont="1" applyAlignment="1">
      <alignment horizontal="left" vertical="top"/>
    </xf>
    <xf numFmtId="0" fontId="11" fillId="0" borderId="12" xfId="2" applyFont="1" applyBorder="1" applyAlignment="1">
      <alignment horizontal="center" vertical="center" wrapText="1"/>
    </xf>
    <xf numFmtId="0" fontId="4" fillId="0" borderId="59" xfId="5" applyFill="1" applyBorder="1" applyAlignment="1">
      <alignment horizontal="left" vertical="center"/>
    </xf>
    <xf numFmtId="38" fontId="0" fillId="0" borderId="59" xfId="1" applyFont="1" applyFill="1" applyBorder="1" applyAlignment="1">
      <alignment vertical="center"/>
    </xf>
    <xf numFmtId="0" fontId="4" fillId="0" borderId="60" xfId="5" applyBorder="1" applyAlignment="1">
      <alignment horizontal="center" vertical="center"/>
    </xf>
    <xf numFmtId="0" fontId="4" fillId="0" borderId="61" xfId="5" applyBorder="1" applyAlignment="1">
      <alignment horizontal="center" vertical="center"/>
    </xf>
    <xf numFmtId="0" fontId="4" fillId="0" borderId="60" xfId="5" applyBorder="1" applyAlignment="1">
      <alignment horizontal="center" vertical="center" wrapText="1"/>
    </xf>
    <xf numFmtId="0" fontId="4" fillId="0" borderId="62" xfId="5" applyBorder="1" applyAlignment="1">
      <alignment horizontal="center" vertical="center" wrapText="1"/>
    </xf>
    <xf numFmtId="0" fontId="4" fillId="0" borderId="63" xfId="5" applyBorder="1" applyAlignment="1">
      <alignment horizontal="center" vertical="center"/>
    </xf>
    <xf numFmtId="0" fontId="4" fillId="0" borderId="64" xfId="5" applyBorder="1" applyAlignment="1">
      <alignment horizontal="center" vertical="center"/>
    </xf>
    <xf numFmtId="0" fontId="4" fillId="0" borderId="65" xfId="5" applyBorder="1" applyAlignment="1">
      <alignment horizontal="center" vertical="center"/>
    </xf>
    <xf numFmtId="0" fontId="4" fillId="0" borderId="0" xfId="5" applyBorder="1" applyAlignment="1">
      <alignment horizontal="center" vertical="center"/>
    </xf>
    <xf numFmtId="0" fontId="4" fillId="0" borderId="66" xfId="5" applyBorder="1" applyAlignment="1">
      <alignment horizontal="center" vertical="center"/>
    </xf>
    <xf numFmtId="0" fontId="4" fillId="0" borderId="67" xfId="5" applyBorder="1" applyAlignment="1">
      <alignment horizontal="center" vertical="center"/>
    </xf>
    <xf numFmtId="0" fontId="4" fillId="0" borderId="29" xfId="5" applyBorder="1" applyAlignment="1">
      <alignment horizontal="center" vertical="center"/>
    </xf>
    <xf numFmtId="0" fontId="4" fillId="0" borderId="68" xfId="5" applyBorder="1" applyAlignment="1">
      <alignment horizontal="center" vertical="center"/>
    </xf>
    <xf numFmtId="0" fontId="4" fillId="0" borderId="59" xfId="5" applyBorder="1" applyAlignment="1">
      <alignment horizontal="left" vertical="center"/>
    </xf>
    <xf numFmtId="38" fontId="0" fillId="0" borderId="59" xfId="1" applyFont="1" applyBorder="1" applyAlignment="1">
      <alignment vertical="center"/>
    </xf>
    <xf numFmtId="6" fontId="0" fillId="0" borderId="59" xfId="1" applyNumberFormat="1" applyFont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14" fontId="4" fillId="0" borderId="0" xfId="5" applyNumberFormat="1" applyAlignment="1">
      <alignment horizontal="center" vertical="center"/>
    </xf>
    <xf numFmtId="0" fontId="4" fillId="0" borderId="0" xfId="5" applyAlignment="1">
      <alignment horizontal="center" vertical="center"/>
    </xf>
    <xf numFmtId="0" fontId="4" fillId="2" borderId="59" xfId="5" applyFill="1" applyBorder="1" applyAlignment="1">
      <alignment horizontal="center" vertical="center"/>
    </xf>
    <xf numFmtId="0" fontId="22" fillId="5" borderId="59" xfId="5" applyFont="1" applyFill="1" applyBorder="1" applyAlignment="1">
      <alignment horizontal="center" vertical="center"/>
    </xf>
    <xf numFmtId="6" fontId="4" fillId="0" borderId="59" xfId="5" applyNumberForma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3" xr:uid="{00000000-0005-0000-0000-000001000000}"/>
    <cellStyle name="標準" xfId="0" builtinId="0"/>
    <cellStyle name="標準 2" xfId="2" xr:uid="{00000000-0005-0000-0000-000003000000}"/>
    <cellStyle name="標準 3" xfId="5" xr:uid="{00000000-0005-0000-0000-000004000000}"/>
    <cellStyle name="標準_報告書（原紙）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22167</xdr:colOff>
      <xdr:row>30</xdr:row>
      <xdr:rowOff>25717</xdr:rowOff>
    </xdr:from>
    <xdr:ext cx="2270237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99867" y="5178742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428625</xdr:rowOff>
    </xdr:from>
    <xdr:to>
      <xdr:col>5</xdr:col>
      <xdr:colOff>1552576</xdr:colOff>
      <xdr:row>6</xdr:row>
      <xdr:rowOff>1038225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50" y="1828800"/>
          <a:ext cx="6800851" cy="6096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住所は都道府県のみ省略可。（郡市から区町村、番地まで記入）○市△区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町・・・、○郡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×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町□・・・</a:t>
          </a:r>
          <a:endParaRPr kumimoji="1" lang="en-US" altLang="ja-JP" sz="900" b="1">
            <a:latin typeface="HGｺﾞｼｯｸM" pitchFamily="49" charset="-128"/>
            <a:ea typeface="HGｺﾞｼｯｸM" pitchFamily="49" charset="-128"/>
          </a:endParaRPr>
        </a:p>
        <a:p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※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氏名、住所、金額等いかなる訂正（</a:t>
          </a:r>
          <a:r>
            <a:rPr kumimoji="1" lang="en-US" altLang="ja-JP" sz="900" b="1">
              <a:latin typeface="HGｺﾞｼｯｸM" pitchFamily="49" charset="-128"/>
              <a:ea typeface="HGｺﾞｼｯｸM" pitchFamily="49" charset="-128"/>
            </a:rPr>
            <a:t>〃</a:t>
          </a:r>
          <a:r>
            <a:rPr kumimoji="1" lang="ja-JP" altLang="en-US" sz="900" b="1">
              <a:latin typeface="HGｺﾞｼｯｸM" pitchFamily="49" charset="-128"/>
              <a:ea typeface="HGｺﾞｼｯｸM" pitchFamily="49" charset="-128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  <xdr:oneCellAnchor>
    <xdr:from>
      <xdr:col>9</xdr:col>
      <xdr:colOff>1162050</xdr:colOff>
      <xdr:row>10</xdr:row>
      <xdr:rowOff>76200</xdr:rowOff>
    </xdr:from>
    <xdr:ext cx="2270237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791950" y="3724275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2</xdr:row>
      <xdr:rowOff>57149</xdr:rowOff>
    </xdr:from>
    <xdr:to>
      <xdr:col>5</xdr:col>
      <xdr:colOff>444499</xdr:colOff>
      <xdr:row>10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1749" y="596899"/>
          <a:ext cx="3349625" cy="13398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zh-CN" altLang="en-US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〒</a:t>
          </a:r>
          <a:r>
            <a:rPr lang="en-US" altLang="zh-CN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861-4101</a:t>
          </a:r>
          <a:r>
            <a:rPr lang="zh-CN" altLang="en-US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　熊本県熊本市南区近見</a:t>
          </a:r>
          <a:r>
            <a:rPr lang="en-US" altLang="zh-CN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6-16-29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zh-CN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一般社団法人 熊本県</a:t>
          </a:r>
          <a:r>
            <a:rPr lang="ja-JP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サッカー</a:t>
          </a:r>
          <a:r>
            <a:rPr lang="zh-CN" altLang="ja-JP" sz="1000" b="0" i="0">
              <a:latin typeface="ＭＳ ゴシック" pitchFamily="49" charset="-128"/>
              <a:ea typeface="ＭＳ ゴシック" pitchFamily="49" charset="-128"/>
              <a:cs typeface="+mn-cs"/>
            </a:rPr>
            <a:t>協会</a:t>
          </a:r>
          <a:endParaRPr lang="ja-JP" altLang="ja-JP" sz="1100">
            <a:latin typeface="ＭＳ ゴシック" pitchFamily="49" charset="-128"/>
            <a:ea typeface="ＭＳ ゴシック" pitchFamily="49" charset="-128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キッズ委員会　御中</a:t>
          </a:r>
          <a:endParaRPr lang="zh-CN" altLang="en-US" sz="11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3"/>
  <sheetViews>
    <sheetView zoomScaleNormal="100" workbookViewId="0">
      <selection activeCell="J22" sqref="J22"/>
    </sheetView>
  </sheetViews>
  <sheetFormatPr defaultRowHeight="13.5"/>
  <cols>
    <col min="1" max="1" width="12.75" customWidth="1"/>
    <col min="2" max="3" width="3.125" customWidth="1"/>
    <col min="4" max="5" width="7.75" customWidth="1"/>
    <col min="6" max="6" width="14.625" customWidth="1"/>
    <col min="7" max="7" width="25.75" customWidth="1"/>
    <col min="8" max="8" width="4.625" customWidth="1"/>
    <col min="9" max="9" width="1.125" customWidth="1"/>
    <col min="10" max="10" width="2.625" customWidth="1"/>
    <col min="11" max="11" width="15.625" customWidth="1"/>
    <col min="13" max="13" width="1.5" customWidth="1"/>
    <col min="14" max="14" width="12.75" customWidth="1"/>
    <col min="15" max="16" width="3.125" customWidth="1"/>
    <col min="17" max="18" width="7.75" customWidth="1"/>
    <col min="19" max="19" width="14.625" customWidth="1"/>
    <col min="20" max="20" width="25.75" customWidth="1"/>
    <col min="21" max="21" width="4.625" customWidth="1"/>
    <col min="22" max="22" width="1.125" customWidth="1"/>
    <col min="23" max="23" width="2.625" customWidth="1"/>
    <col min="24" max="24" width="15.625" customWidth="1"/>
  </cols>
  <sheetData>
    <row r="1" spans="1:25" ht="14.25">
      <c r="A1" s="61" t="s">
        <v>42</v>
      </c>
      <c r="B1" s="172"/>
      <c r="C1" s="172"/>
      <c r="D1" s="172"/>
      <c r="E1" s="172"/>
      <c r="F1" s="172"/>
      <c r="G1" s="172"/>
      <c r="H1" s="172"/>
      <c r="I1" s="34"/>
      <c r="J1" s="31"/>
      <c r="K1" s="62" t="s">
        <v>43</v>
      </c>
      <c r="L1" s="63"/>
      <c r="N1" s="91" t="s">
        <v>42</v>
      </c>
      <c r="O1" s="165"/>
      <c r="P1" s="165"/>
      <c r="Q1" s="165"/>
      <c r="R1" s="165"/>
      <c r="S1" s="165"/>
      <c r="T1" s="165"/>
      <c r="U1" s="165"/>
      <c r="V1" s="92"/>
      <c r="W1" s="93"/>
      <c r="X1" s="94" t="s">
        <v>43</v>
      </c>
      <c r="Y1" s="95"/>
    </row>
    <row r="2" spans="1:25">
      <c r="A2" s="64" t="s">
        <v>44</v>
      </c>
      <c r="B2" s="34"/>
      <c r="C2" s="34"/>
      <c r="D2" s="34"/>
      <c r="E2" s="34"/>
      <c r="F2" s="65" t="s">
        <v>45</v>
      </c>
      <c r="G2" s="30"/>
      <c r="H2" s="66" t="s">
        <v>46</v>
      </c>
      <c r="I2" s="34"/>
      <c r="J2" s="31"/>
      <c r="K2" s="34"/>
      <c r="L2" s="34"/>
      <c r="N2" s="96" t="s">
        <v>44</v>
      </c>
      <c r="O2" s="34"/>
      <c r="P2" s="34"/>
      <c r="Q2" s="34"/>
      <c r="R2" s="34"/>
      <c r="S2" s="97" t="s">
        <v>45</v>
      </c>
      <c r="T2" s="30"/>
      <c r="U2" s="66" t="s">
        <v>46</v>
      </c>
      <c r="V2" s="34"/>
      <c r="W2" s="31"/>
      <c r="X2" s="34"/>
      <c r="Y2" s="98"/>
    </row>
    <row r="3" spans="1: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6" t="s">
        <v>7</v>
      </c>
      <c r="I3" s="31"/>
      <c r="J3" s="166" t="s">
        <v>47</v>
      </c>
      <c r="K3" s="167"/>
      <c r="L3" s="67" t="s">
        <v>48</v>
      </c>
      <c r="N3" s="54" t="s">
        <v>0</v>
      </c>
      <c r="O3" s="2" t="s">
        <v>1</v>
      </c>
      <c r="P3" s="3" t="s">
        <v>2</v>
      </c>
      <c r="Q3" s="4" t="s">
        <v>3</v>
      </c>
      <c r="R3" s="4" t="s">
        <v>4</v>
      </c>
      <c r="S3" s="5" t="s">
        <v>5</v>
      </c>
      <c r="T3" s="5" t="s">
        <v>6</v>
      </c>
      <c r="U3" s="6" t="s">
        <v>7</v>
      </c>
      <c r="V3" s="31"/>
      <c r="W3" s="166" t="s">
        <v>47</v>
      </c>
      <c r="X3" s="167"/>
      <c r="Y3" s="99" t="s">
        <v>48</v>
      </c>
    </row>
    <row r="4" spans="1:25">
      <c r="A4" s="7"/>
      <c r="B4" s="8"/>
      <c r="C4" s="9"/>
      <c r="D4" s="10"/>
      <c r="E4" s="11">
        <f>D4</f>
        <v>0</v>
      </c>
      <c r="F4" s="12"/>
      <c r="G4" s="12"/>
      <c r="H4" s="13"/>
      <c r="I4" s="34"/>
      <c r="J4" s="68" t="s">
        <v>49</v>
      </c>
      <c r="K4" s="69" t="s">
        <v>50</v>
      </c>
      <c r="L4" s="70">
        <f>SUMIF($A$4:$A$8,K4,$D$4:$D$8)</f>
        <v>0</v>
      </c>
      <c r="N4" s="50" t="s">
        <v>50</v>
      </c>
      <c r="O4" s="8"/>
      <c r="P4" s="9"/>
      <c r="Q4" s="10">
        <v>8000</v>
      </c>
      <c r="R4" s="11">
        <f>Q4</f>
        <v>8000</v>
      </c>
      <c r="S4" s="12" t="s">
        <v>94</v>
      </c>
      <c r="T4" s="12" t="s">
        <v>149</v>
      </c>
      <c r="U4" s="13"/>
      <c r="V4" s="34"/>
      <c r="W4" s="68" t="s">
        <v>49</v>
      </c>
      <c r="X4" s="69" t="s">
        <v>50</v>
      </c>
      <c r="Y4" s="100">
        <f>SUMIF($A$4:$A$8,X4,$D$4:$D$8)</f>
        <v>0</v>
      </c>
    </row>
    <row r="5" spans="1:25">
      <c r="A5" s="7"/>
      <c r="B5" s="14"/>
      <c r="C5" s="15"/>
      <c r="D5" s="16"/>
      <c r="E5" s="11">
        <f>E4+D5</f>
        <v>0</v>
      </c>
      <c r="F5" s="17"/>
      <c r="G5" s="17"/>
      <c r="H5" s="18"/>
      <c r="I5" s="34"/>
      <c r="J5" s="71" t="s">
        <v>51</v>
      </c>
      <c r="K5" s="72" t="s">
        <v>52</v>
      </c>
      <c r="L5" s="73">
        <f t="shared" ref="L5:L16" si="0">SUMIF($A$4:$A$8,K5,$D$4:$D$8)</f>
        <v>0</v>
      </c>
      <c r="N5" s="50" t="s">
        <v>40</v>
      </c>
      <c r="O5" s="8" t="s">
        <v>151</v>
      </c>
      <c r="P5" s="9" t="s">
        <v>93</v>
      </c>
      <c r="Q5" s="10">
        <f>1200*20</f>
        <v>24000</v>
      </c>
      <c r="R5" s="11">
        <f>Q5</f>
        <v>24000</v>
      </c>
      <c r="S5" s="12" t="s">
        <v>94</v>
      </c>
      <c r="T5" s="12" t="s">
        <v>150</v>
      </c>
      <c r="U5" s="18"/>
      <c r="V5" s="34"/>
      <c r="W5" s="71" t="s">
        <v>51</v>
      </c>
      <c r="X5" s="72" t="s">
        <v>52</v>
      </c>
      <c r="Y5" s="101">
        <f t="shared" ref="Y5:Y14" si="1">SUMIF($A$4:$A$8,X5,$D$4:$D$8)</f>
        <v>0</v>
      </c>
    </row>
    <row r="6" spans="1:25">
      <c r="A6" s="7"/>
      <c r="B6" s="14"/>
      <c r="C6" s="15"/>
      <c r="D6" s="16"/>
      <c r="E6" s="11">
        <f>E5+D6</f>
        <v>0</v>
      </c>
      <c r="F6" s="17"/>
      <c r="G6" s="17"/>
      <c r="H6" s="18"/>
      <c r="I6" s="34"/>
      <c r="J6" s="71" t="s">
        <v>53</v>
      </c>
      <c r="K6" s="72" t="s">
        <v>8</v>
      </c>
      <c r="L6" s="73">
        <f t="shared" si="0"/>
        <v>0</v>
      </c>
      <c r="N6" s="50" t="s">
        <v>41</v>
      </c>
      <c r="O6" s="14" t="s">
        <v>151</v>
      </c>
      <c r="P6" s="15" t="s">
        <v>93</v>
      </c>
      <c r="Q6" s="16">
        <f>800*20</f>
        <v>16000</v>
      </c>
      <c r="R6" s="11">
        <f>R5+Q6</f>
        <v>40000</v>
      </c>
      <c r="S6" s="17" t="s">
        <v>94</v>
      </c>
      <c r="T6" s="17" t="s">
        <v>95</v>
      </c>
      <c r="U6" s="18"/>
      <c r="V6" s="34"/>
      <c r="W6" s="71" t="s">
        <v>53</v>
      </c>
      <c r="X6" s="72" t="s">
        <v>8</v>
      </c>
      <c r="Y6" s="101">
        <f t="shared" si="1"/>
        <v>0</v>
      </c>
    </row>
    <row r="7" spans="1:25">
      <c r="A7" s="7"/>
      <c r="B7" s="14"/>
      <c r="C7" s="15"/>
      <c r="D7" s="16"/>
      <c r="E7" s="11">
        <f>E6+D7</f>
        <v>0</v>
      </c>
      <c r="F7" s="17"/>
      <c r="G7" s="17"/>
      <c r="H7" s="18"/>
      <c r="I7" s="34"/>
      <c r="J7" s="71" t="s">
        <v>54</v>
      </c>
      <c r="K7" s="72" t="s">
        <v>55</v>
      </c>
      <c r="L7" s="73">
        <f t="shared" si="0"/>
        <v>0</v>
      </c>
      <c r="N7" s="50" t="s">
        <v>41</v>
      </c>
      <c r="O7" s="14" t="s">
        <v>151</v>
      </c>
      <c r="P7" s="15" t="s">
        <v>97</v>
      </c>
      <c r="Q7" s="16">
        <f>1200 *2</f>
        <v>2400</v>
      </c>
      <c r="R7" s="11">
        <f>R6+Q7</f>
        <v>42400</v>
      </c>
      <c r="S7" s="17" t="s">
        <v>94</v>
      </c>
      <c r="T7" s="12" t="s">
        <v>103</v>
      </c>
      <c r="U7" s="18"/>
      <c r="V7" s="34"/>
      <c r="W7" s="71" t="s">
        <v>54</v>
      </c>
      <c r="X7" s="72" t="s">
        <v>55</v>
      </c>
      <c r="Y7" s="101">
        <f t="shared" si="1"/>
        <v>0</v>
      </c>
    </row>
    <row r="8" spans="1:25">
      <c r="A8" s="7"/>
      <c r="B8" s="14"/>
      <c r="C8" s="15"/>
      <c r="D8" s="16"/>
      <c r="E8" s="11">
        <f>E7+D8</f>
        <v>0</v>
      </c>
      <c r="F8" s="17"/>
      <c r="G8" s="17"/>
      <c r="H8" s="18"/>
      <c r="I8" s="34"/>
      <c r="J8" s="71" t="s">
        <v>56</v>
      </c>
      <c r="K8" s="72" t="s">
        <v>57</v>
      </c>
      <c r="L8" s="73">
        <f t="shared" si="0"/>
        <v>0</v>
      </c>
      <c r="N8" s="50"/>
      <c r="O8" s="14"/>
      <c r="P8" s="15"/>
      <c r="Q8" s="16"/>
      <c r="R8" s="11">
        <f>R7+Q8</f>
        <v>42400</v>
      </c>
      <c r="S8" s="17"/>
      <c r="T8" s="17"/>
      <c r="U8" s="18"/>
      <c r="V8" s="34"/>
      <c r="W8" s="71" t="s">
        <v>56</v>
      </c>
      <c r="X8" s="72" t="s">
        <v>57</v>
      </c>
      <c r="Y8" s="101">
        <f t="shared" si="1"/>
        <v>0</v>
      </c>
    </row>
    <row r="9" spans="1:25">
      <c r="A9" s="19" t="s">
        <v>9</v>
      </c>
      <c r="B9" s="20"/>
      <c r="C9" s="21"/>
      <c r="D9" s="22"/>
      <c r="E9" s="22">
        <f>E8</f>
        <v>0</v>
      </c>
      <c r="F9" s="23"/>
      <c r="G9" s="24"/>
      <c r="H9" s="25"/>
      <c r="I9" s="34"/>
      <c r="J9" s="71" t="s">
        <v>58</v>
      </c>
      <c r="K9" s="72" t="s">
        <v>59</v>
      </c>
      <c r="L9" s="73">
        <f t="shared" si="0"/>
        <v>0</v>
      </c>
      <c r="N9" s="51" t="s">
        <v>9</v>
      </c>
      <c r="O9" s="20"/>
      <c r="P9" s="21"/>
      <c r="Q9" s="22"/>
      <c r="R9" s="22">
        <f>R8</f>
        <v>42400</v>
      </c>
      <c r="S9" s="23"/>
      <c r="T9" s="24"/>
      <c r="U9" s="25"/>
      <c r="V9" s="34"/>
      <c r="W9" s="71" t="s">
        <v>58</v>
      </c>
      <c r="X9" s="72" t="s">
        <v>59</v>
      </c>
      <c r="Y9" s="101">
        <f t="shared" si="1"/>
        <v>0</v>
      </c>
    </row>
    <row r="10" spans="1:25">
      <c r="A10" s="26"/>
      <c r="B10" s="27"/>
      <c r="C10" s="27"/>
      <c r="D10" s="28"/>
      <c r="E10" s="28"/>
      <c r="F10" s="29"/>
      <c r="G10" s="30"/>
      <c r="H10" s="31"/>
      <c r="I10" s="34"/>
      <c r="J10" s="71" t="s">
        <v>60</v>
      </c>
      <c r="K10" s="72" t="s">
        <v>61</v>
      </c>
      <c r="L10" s="73">
        <f t="shared" si="0"/>
        <v>0</v>
      </c>
      <c r="N10" s="52"/>
      <c r="O10" s="27"/>
      <c r="P10" s="27"/>
      <c r="Q10" s="28"/>
      <c r="R10" s="28"/>
      <c r="S10" s="29"/>
      <c r="T10" s="30"/>
      <c r="U10" s="31"/>
      <c r="V10" s="34"/>
      <c r="W10" s="71" t="s">
        <v>60</v>
      </c>
      <c r="X10" s="72" t="s">
        <v>61</v>
      </c>
      <c r="Y10" s="101">
        <f t="shared" si="1"/>
        <v>0</v>
      </c>
    </row>
    <row r="11" spans="1:25">
      <c r="A11" s="32" t="s">
        <v>10</v>
      </c>
      <c r="B11" s="33"/>
      <c r="C11" s="33"/>
      <c r="D11" s="34"/>
      <c r="E11" s="34"/>
      <c r="F11" s="30"/>
      <c r="G11" s="30"/>
      <c r="H11" s="31"/>
      <c r="I11" s="34"/>
      <c r="J11" s="71" t="s">
        <v>62</v>
      </c>
      <c r="K11" s="72" t="s">
        <v>63</v>
      </c>
      <c r="L11" s="73">
        <f t="shared" si="0"/>
        <v>0</v>
      </c>
      <c r="N11" s="53" t="s">
        <v>10</v>
      </c>
      <c r="O11" s="33"/>
      <c r="P11" s="33"/>
      <c r="Q11" s="34"/>
      <c r="R11" s="34"/>
      <c r="S11" s="30"/>
      <c r="T11" s="30"/>
      <c r="U11" s="31"/>
      <c r="V11" s="34"/>
      <c r="W11" s="71" t="s">
        <v>62</v>
      </c>
      <c r="X11" s="72" t="s">
        <v>63</v>
      </c>
      <c r="Y11" s="101">
        <f t="shared" si="1"/>
        <v>0</v>
      </c>
    </row>
    <row r="12" spans="1:25">
      <c r="A12" s="1" t="s">
        <v>0</v>
      </c>
      <c r="B12" s="2" t="s">
        <v>1</v>
      </c>
      <c r="C12" s="3" t="s">
        <v>2</v>
      </c>
      <c r="D12" s="4" t="s">
        <v>11</v>
      </c>
      <c r="E12" s="4" t="s">
        <v>4</v>
      </c>
      <c r="F12" s="5" t="s">
        <v>12</v>
      </c>
      <c r="G12" s="5" t="s">
        <v>6</v>
      </c>
      <c r="H12" s="6" t="s">
        <v>7</v>
      </c>
      <c r="I12" s="34"/>
      <c r="J12" s="71" t="s">
        <v>64</v>
      </c>
      <c r="K12" s="72" t="s">
        <v>40</v>
      </c>
      <c r="L12" s="73">
        <f t="shared" si="0"/>
        <v>0</v>
      </c>
      <c r="N12" s="54" t="s">
        <v>0</v>
      </c>
      <c r="O12" s="2" t="s">
        <v>1</v>
      </c>
      <c r="P12" s="3" t="s">
        <v>2</v>
      </c>
      <c r="Q12" s="4" t="s">
        <v>11</v>
      </c>
      <c r="R12" s="4" t="s">
        <v>4</v>
      </c>
      <c r="S12" s="5" t="s">
        <v>12</v>
      </c>
      <c r="T12" s="5" t="s">
        <v>6</v>
      </c>
      <c r="U12" s="6" t="s">
        <v>7</v>
      </c>
      <c r="V12" s="34"/>
      <c r="W12" s="71" t="s">
        <v>64</v>
      </c>
      <c r="X12" s="72" t="s">
        <v>40</v>
      </c>
      <c r="Y12" s="101">
        <f t="shared" si="1"/>
        <v>0</v>
      </c>
    </row>
    <row r="13" spans="1:25">
      <c r="A13" s="7"/>
      <c r="B13" s="8"/>
      <c r="C13" s="9"/>
      <c r="D13" s="10"/>
      <c r="E13" s="11">
        <f>E9-D13</f>
        <v>0</v>
      </c>
      <c r="F13" s="12"/>
      <c r="G13" s="12"/>
      <c r="H13" s="13"/>
      <c r="I13" s="34"/>
      <c r="J13" s="71" t="s">
        <v>65</v>
      </c>
      <c r="K13" s="72" t="s">
        <v>66</v>
      </c>
      <c r="L13" s="73">
        <f t="shared" si="0"/>
        <v>0</v>
      </c>
      <c r="N13" s="50" t="s">
        <v>13</v>
      </c>
      <c r="O13" s="8"/>
      <c r="P13" s="9"/>
      <c r="Q13" s="16">
        <f>800*22</f>
        <v>17600</v>
      </c>
      <c r="R13" s="11">
        <f>R9-Q13</f>
        <v>24800</v>
      </c>
      <c r="S13" s="12" t="s">
        <v>96</v>
      </c>
      <c r="T13" s="17" t="s">
        <v>95</v>
      </c>
      <c r="U13" s="13"/>
      <c r="V13" s="34"/>
      <c r="W13" s="71" t="s">
        <v>65</v>
      </c>
      <c r="X13" s="72" t="s">
        <v>66</v>
      </c>
      <c r="Y13" s="101">
        <f t="shared" si="1"/>
        <v>0</v>
      </c>
    </row>
    <row r="14" spans="1:25">
      <c r="A14" s="7"/>
      <c r="B14" s="14"/>
      <c r="C14" s="15"/>
      <c r="D14" s="16"/>
      <c r="E14" s="11">
        <f>E13-D14</f>
        <v>0</v>
      </c>
      <c r="F14" s="17"/>
      <c r="G14" s="17"/>
      <c r="H14" s="18"/>
      <c r="I14" s="34"/>
      <c r="J14" s="71" t="s">
        <v>67</v>
      </c>
      <c r="K14" s="72" t="s">
        <v>68</v>
      </c>
      <c r="L14" s="73">
        <f t="shared" si="0"/>
        <v>0</v>
      </c>
      <c r="N14" s="50" t="s">
        <v>131</v>
      </c>
      <c r="O14" s="8" t="s">
        <v>151</v>
      </c>
      <c r="P14" s="9" t="s">
        <v>132</v>
      </c>
      <c r="Q14" s="16">
        <v>800</v>
      </c>
      <c r="R14" s="11">
        <f>R13-Q14</f>
        <v>24000</v>
      </c>
      <c r="S14" s="12" t="s">
        <v>133</v>
      </c>
      <c r="T14" s="17" t="s">
        <v>134</v>
      </c>
      <c r="U14" s="13"/>
      <c r="V14" s="34"/>
      <c r="W14" s="71" t="s">
        <v>67</v>
      </c>
      <c r="X14" s="72" t="s">
        <v>68</v>
      </c>
      <c r="Y14" s="101">
        <f t="shared" si="1"/>
        <v>0</v>
      </c>
    </row>
    <row r="15" spans="1:25">
      <c r="A15" s="7"/>
      <c r="B15" s="14"/>
      <c r="C15" s="15"/>
      <c r="D15" s="16"/>
      <c r="E15" s="11">
        <f t="shared" ref="E15:E42" si="2">E14-D15</f>
        <v>0</v>
      </c>
      <c r="F15" s="17"/>
      <c r="G15" s="17"/>
      <c r="H15" s="18"/>
      <c r="I15" s="34"/>
      <c r="J15" s="71" t="s">
        <v>69</v>
      </c>
      <c r="K15" s="72" t="s">
        <v>70</v>
      </c>
      <c r="L15" s="73">
        <f>SUMIF($A$4:$A$8,K15,$D$4:$D$8)</f>
        <v>0</v>
      </c>
      <c r="N15" s="50" t="s">
        <v>79</v>
      </c>
      <c r="O15" s="14" t="s">
        <v>151</v>
      </c>
      <c r="P15" s="15" t="s">
        <v>93</v>
      </c>
      <c r="Q15" s="16">
        <v>4000</v>
      </c>
      <c r="R15" s="11">
        <f t="shared" ref="R15:R20" si="3">R14-Q15</f>
        <v>20000</v>
      </c>
      <c r="S15" s="17" t="s">
        <v>100</v>
      </c>
      <c r="T15" s="17" t="s">
        <v>152</v>
      </c>
      <c r="U15" s="18"/>
      <c r="V15" s="34"/>
      <c r="W15" s="71" t="s">
        <v>69</v>
      </c>
      <c r="X15" s="72" t="s">
        <v>70</v>
      </c>
      <c r="Y15" s="101">
        <f>SUMIF($A$4:$A$8,X15,$D$4:$D$8)</f>
        <v>0</v>
      </c>
    </row>
    <row r="16" spans="1:25">
      <c r="A16" s="7"/>
      <c r="B16" s="14"/>
      <c r="C16" s="15"/>
      <c r="D16" s="16"/>
      <c r="E16" s="11">
        <f t="shared" si="2"/>
        <v>0</v>
      </c>
      <c r="F16" s="17"/>
      <c r="G16" s="17"/>
      <c r="H16" s="18"/>
      <c r="I16" s="34"/>
      <c r="J16" s="71" t="s">
        <v>71</v>
      </c>
      <c r="K16" s="72" t="s">
        <v>72</v>
      </c>
      <c r="L16" s="73">
        <f t="shared" si="0"/>
        <v>0</v>
      </c>
      <c r="N16" s="50" t="s">
        <v>79</v>
      </c>
      <c r="O16" s="14" t="s">
        <v>151</v>
      </c>
      <c r="P16" s="15" t="s">
        <v>97</v>
      </c>
      <c r="Q16" s="16">
        <v>4000</v>
      </c>
      <c r="R16" s="11">
        <f t="shared" si="3"/>
        <v>16000</v>
      </c>
      <c r="S16" s="17" t="s">
        <v>100</v>
      </c>
      <c r="T16" s="17" t="s">
        <v>153</v>
      </c>
      <c r="U16" s="18"/>
      <c r="V16" s="34"/>
      <c r="W16" s="71" t="s">
        <v>71</v>
      </c>
      <c r="X16" s="72" t="s">
        <v>72</v>
      </c>
      <c r="Y16" s="101">
        <f t="shared" ref="Y16" si="4">SUMIF($A$4:$A$8,X16,$D$4:$D$8)</f>
        <v>0</v>
      </c>
    </row>
    <row r="17" spans="1:25">
      <c r="A17" s="7"/>
      <c r="B17" s="14"/>
      <c r="C17" s="15"/>
      <c r="D17" s="16"/>
      <c r="E17" s="11">
        <f t="shared" si="2"/>
        <v>0</v>
      </c>
      <c r="F17" s="17"/>
      <c r="G17" s="17"/>
      <c r="H17" s="18"/>
      <c r="I17" s="34"/>
      <c r="J17" s="71" t="s">
        <v>73</v>
      </c>
      <c r="K17" s="72" t="s">
        <v>74</v>
      </c>
      <c r="L17" s="73">
        <f>SUMIF($A$4:$A$8,K17,$D$4:$D$8)</f>
        <v>0</v>
      </c>
      <c r="N17" s="50" t="s">
        <v>79</v>
      </c>
      <c r="O17" s="14" t="s">
        <v>151</v>
      </c>
      <c r="P17" s="15" t="s">
        <v>98</v>
      </c>
      <c r="Q17" s="16">
        <v>4000</v>
      </c>
      <c r="R17" s="11">
        <f t="shared" si="3"/>
        <v>12000</v>
      </c>
      <c r="S17" s="17" t="s">
        <v>100</v>
      </c>
      <c r="T17" s="17" t="s">
        <v>154</v>
      </c>
      <c r="U17" s="18"/>
      <c r="V17" s="34"/>
      <c r="W17" s="71" t="s">
        <v>73</v>
      </c>
      <c r="X17" s="72" t="s">
        <v>74</v>
      </c>
      <c r="Y17" s="101">
        <f>SUMIF($A$4:$A$8,X17,$D$4:$D$8)</f>
        <v>0</v>
      </c>
    </row>
    <row r="18" spans="1:25">
      <c r="A18" s="7"/>
      <c r="B18" s="14"/>
      <c r="C18" s="15"/>
      <c r="D18" s="16"/>
      <c r="E18" s="11">
        <f t="shared" si="2"/>
        <v>0</v>
      </c>
      <c r="F18" s="17"/>
      <c r="G18" s="17"/>
      <c r="H18" s="18"/>
      <c r="I18" s="34"/>
      <c r="J18" s="74"/>
      <c r="K18" s="75"/>
      <c r="L18" s="76"/>
      <c r="N18" s="50" t="s">
        <v>79</v>
      </c>
      <c r="O18" s="14" t="s">
        <v>151</v>
      </c>
      <c r="P18" s="15" t="s">
        <v>99</v>
      </c>
      <c r="Q18" s="16">
        <v>4000</v>
      </c>
      <c r="R18" s="11">
        <f t="shared" si="3"/>
        <v>8000</v>
      </c>
      <c r="S18" s="17" t="s">
        <v>100</v>
      </c>
      <c r="T18" s="17" t="s">
        <v>155</v>
      </c>
      <c r="U18" s="18"/>
      <c r="V18" s="34"/>
      <c r="W18" s="74"/>
      <c r="X18" s="75"/>
      <c r="Y18" s="102"/>
    </row>
    <row r="19" spans="1:25">
      <c r="A19" s="7"/>
      <c r="B19" s="14"/>
      <c r="C19" s="15"/>
      <c r="D19" s="16"/>
      <c r="E19" s="11">
        <f t="shared" si="2"/>
        <v>0</v>
      </c>
      <c r="F19" s="17"/>
      <c r="G19" s="17"/>
      <c r="H19" s="18"/>
      <c r="I19" s="34"/>
      <c r="J19" s="77"/>
      <c r="K19" s="78"/>
      <c r="L19" s="79"/>
      <c r="N19" s="50" t="s">
        <v>101</v>
      </c>
      <c r="O19" s="14" t="s">
        <v>156</v>
      </c>
      <c r="P19" s="15" t="s">
        <v>157</v>
      </c>
      <c r="Q19" s="16">
        <v>8000</v>
      </c>
      <c r="R19" s="11">
        <f t="shared" si="3"/>
        <v>0</v>
      </c>
      <c r="S19" s="17" t="s">
        <v>102</v>
      </c>
      <c r="T19" s="17" t="s">
        <v>158</v>
      </c>
      <c r="U19" s="18"/>
      <c r="V19" s="34"/>
      <c r="W19" s="77"/>
      <c r="X19" s="78"/>
      <c r="Y19" s="103"/>
    </row>
    <row r="20" spans="1:25">
      <c r="A20" s="7"/>
      <c r="B20" s="14"/>
      <c r="C20" s="15"/>
      <c r="D20" s="16"/>
      <c r="E20" s="11">
        <f t="shared" si="2"/>
        <v>0</v>
      </c>
      <c r="F20" s="17"/>
      <c r="G20" s="17"/>
      <c r="H20" s="18"/>
      <c r="I20" s="34"/>
      <c r="J20" s="168" t="s">
        <v>75</v>
      </c>
      <c r="K20" s="169"/>
      <c r="L20" s="80">
        <f>SUM(L4:L18)</f>
        <v>0</v>
      </c>
      <c r="N20" s="50"/>
      <c r="O20" s="14"/>
      <c r="P20" s="15"/>
      <c r="Q20" s="16"/>
      <c r="R20" s="11">
        <f t="shared" si="3"/>
        <v>0</v>
      </c>
      <c r="S20" s="17"/>
      <c r="T20" s="17"/>
      <c r="U20" s="18"/>
      <c r="V20" s="34"/>
      <c r="W20" s="168" t="s">
        <v>75</v>
      </c>
      <c r="X20" s="169"/>
      <c r="Y20" s="104">
        <f>SUM(Y4:Y18)</f>
        <v>0</v>
      </c>
    </row>
    <row r="21" spans="1:25">
      <c r="A21" s="7"/>
      <c r="B21" s="14"/>
      <c r="C21" s="15"/>
      <c r="D21" s="16"/>
      <c r="E21" s="11">
        <f t="shared" si="2"/>
        <v>0</v>
      </c>
      <c r="F21" s="17"/>
      <c r="G21" s="17"/>
      <c r="H21" s="18"/>
      <c r="I21" s="34"/>
      <c r="J21" s="31"/>
      <c r="K21" s="31"/>
      <c r="L21" s="81"/>
      <c r="N21" s="50"/>
      <c r="O21" s="14"/>
      <c r="P21" s="15"/>
      <c r="Q21" s="16"/>
      <c r="R21" s="11">
        <f t="shared" ref="R21:R22" si="5">R20-Q21</f>
        <v>0</v>
      </c>
      <c r="S21" s="17"/>
      <c r="T21" s="17"/>
      <c r="U21" s="18"/>
      <c r="V21" s="34"/>
      <c r="W21" s="31"/>
      <c r="X21" s="31"/>
      <c r="Y21" s="105"/>
    </row>
    <row r="22" spans="1:25">
      <c r="A22" s="7"/>
      <c r="B22" s="8"/>
      <c r="C22" s="9"/>
      <c r="D22" s="10"/>
      <c r="E22" s="11">
        <f>E21-D22</f>
        <v>0</v>
      </c>
      <c r="F22" s="12"/>
      <c r="G22" s="12"/>
      <c r="H22" s="18"/>
      <c r="I22" s="34"/>
      <c r="J22" s="31"/>
      <c r="K22" s="34"/>
      <c r="L22" s="34"/>
      <c r="N22" s="50"/>
      <c r="O22" s="14"/>
      <c r="P22" s="15"/>
      <c r="Q22" s="16"/>
      <c r="R22" s="11">
        <f t="shared" si="5"/>
        <v>0</v>
      </c>
      <c r="S22" s="17"/>
      <c r="T22" s="17"/>
      <c r="U22" s="18"/>
      <c r="V22" s="34"/>
      <c r="W22" s="31"/>
      <c r="X22" s="34"/>
      <c r="Y22" s="98"/>
    </row>
    <row r="23" spans="1:25">
      <c r="A23" s="7"/>
      <c r="B23" s="14"/>
      <c r="C23" s="15"/>
      <c r="D23" s="16"/>
      <c r="E23" s="11">
        <f t="shared" si="2"/>
        <v>0</v>
      </c>
      <c r="F23" s="17"/>
      <c r="G23" s="17"/>
      <c r="H23" s="18"/>
      <c r="I23" s="34"/>
      <c r="J23" s="166" t="s">
        <v>76</v>
      </c>
      <c r="K23" s="167"/>
      <c r="L23" s="82" t="s">
        <v>48</v>
      </c>
      <c r="N23" s="50"/>
      <c r="O23" s="8"/>
      <c r="P23" s="9"/>
      <c r="Q23" s="10"/>
      <c r="R23" s="11">
        <f>R22-Q23</f>
        <v>0</v>
      </c>
      <c r="S23" s="12"/>
      <c r="T23" s="12"/>
      <c r="U23" s="18"/>
      <c r="V23" s="34"/>
      <c r="W23" s="166" t="s">
        <v>76</v>
      </c>
      <c r="X23" s="167"/>
      <c r="Y23" s="106" t="s">
        <v>48</v>
      </c>
    </row>
    <row r="24" spans="1:25">
      <c r="A24" s="7"/>
      <c r="B24" s="14"/>
      <c r="C24" s="15"/>
      <c r="D24" s="16"/>
      <c r="E24" s="11">
        <f t="shared" si="2"/>
        <v>0</v>
      </c>
      <c r="F24" s="17"/>
      <c r="G24" s="17"/>
      <c r="H24" s="18"/>
      <c r="I24" s="34"/>
      <c r="J24" s="83" t="s">
        <v>49</v>
      </c>
      <c r="K24" s="84" t="s">
        <v>77</v>
      </c>
      <c r="L24" s="85">
        <f t="shared" ref="L24:L37" si="6">SUMIF($A$13:$A$65,K24,$D$13:$D$65)</f>
        <v>0</v>
      </c>
      <c r="N24" s="50"/>
      <c r="O24" s="14"/>
      <c r="P24" s="15"/>
      <c r="Q24" s="16"/>
      <c r="R24" s="11">
        <f t="shared" ref="R24:R43" si="7">R23-Q24</f>
        <v>0</v>
      </c>
      <c r="S24" s="17"/>
      <c r="T24" s="17"/>
      <c r="U24" s="18"/>
      <c r="V24" s="34"/>
      <c r="W24" s="83" t="s">
        <v>49</v>
      </c>
      <c r="X24" s="84" t="s">
        <v>77</v>
      </c>
      <c r="Y24" s="107">
        <f t="shared" ref="Y24:Y37" si="8">SUMIF($A$13:$A$65,X24,$D$13:$D$65)</f>
        <v>0</v>
      </c>
    </row>
    <row r="25" spans="1:25">
      <c r="A25" s="7"/>
      <c r="B25" s="14"/>
      <c r="C25" s="15"/>
      <c r="D25" s="16"/>
      <c r="E25" s="11">
        <f t="shared" si="2"/>
        <v>0</v>
      </c>
      <c r="F25" s="17"/>
      <c r="G25" s="17"/>
      <c r="H25" s="18"/>
      <c r="I25" s="34"/>
      <c r="J25" s="83" t="s">
        <v>51</v>
      </c>
      <c r="K25" s="84" t="s">
        <v>78</v>
      </c>
      <c r="L25" s="85">
        <f t="shared" si="6"/>
        <v>0</v>
      </c>
      <c r="N25" s="50"/>
      <c r="O25" s="14"/>
      <c r="P25" s="15"/>
      <c r="Q25" s="16"/>
      <c r="R25" s="11">
        <f t="shared" si="7"/>
        <v>0</v>
      </c>
      <c r="S25" s="17"/>
      <c r="T25" s="17"/>
      <c r="U25" s="18"/>
      <c r="V25" s="34"/>
      <c r="W25" s="83" t="s">
        <v>51</v>
      </c>
      <c r="X25" s="84" t="s">
        <v>78</v>
      </c>
      <c r="Y25" s="107">
        <f t="shared" si="8"/>
        <v>0</v>
      </c>
    </row>
    <row r="26" spans="1:25">
      <c r="A26" s="7"/>
      <c r="B26" s="14"/>
      <c r="C26" s="15"/>
      <c r="D26" s="16"/>
      <c r="E26" s="11">
        <f t="shared" si="2"/>
        <v>0</v>
      </c>
      <c r="F26" s="17"/>
      <c r="G26" s="17"/>
      <c r="H26" s="18"/>
      <c r="I26" s="34"/>
      <c r="J26" s="83" t="s">
        <v>53</v>
      </c>
      <c r="K26" s="84" t="s">
        <v>79</v>
      </c>
      <c r="L26" s="85">
        <f t="shared" si="6"/>
        <v>0</v>
      </c>
      <c r="N26" s="50"/>
      <c r="O26" s="14"/>
      <c r="P26" s="15"/>
      <c r="Q26" s="16"/>
      <c r="R26" s="11">
        <f t="shared" si="7"/>
        <v>0</v>
      </c>
      <c r="S26" s="17"/>
      <c r="T26" s="17"/>
      <c r="U26" s="18"/>
      <c r="V26" s="34"/>
      <c r="W26" s="83" t="s">
        <v>53</v>
      </c>
      <c r="X26" s="84" t="s">
        <v>79</v>
      </c>
      <c r="Y26" s="107">
        <f t="shared" si="8"/>
        <v>0</v>
      </c>
    </row>
    <row r="27" spans="1:25">
      <c r="A27" s="7"/>
      <c r="B27" s="14"/>
      <c r="C27" s="15"/>
      <c r="D27" s="16"/>
      <c r="E27" s="11">
        <f t="shared" si="2"/>
        <v>0</v>
      </c>
      <c r="F27" s="17"/>
      <c r="G27" s="17"/>
      <c r="H27" s="18"/>
      <c r="I27" s="34"/>
      <c r="J27" s="83" t="s">
        <v>54</v>
      </c>
      <c r="K27" s="84" t="s">
        <v>80</v>
      </c>
      <c r="L27" s="85">
        <f t="shared" si="6"/>
        <v>0</v>
      </c>
      <c r="N27" s="50"/>
      <c r="O27" s="14"/>
      <c r="P27" s="15"/>
      <c r="Q27" s="16"/>
      <c r="R27" s="11">
        <f t="shared" si="7"/>
        <v>0</v>
      </c>
      <c r="S27" s="17"/>
      <c r="T27" s="17"/>
      <c r="U27" s="18"/>
      <c r="V27" s="34"/>
      <c r="W27" s="83" t="s">
        <v>54</v>
      </c>
      <c r="X27" s="84" t="s">
        <v>80</v>
      </c>
      <c r="Y27" s="107">
        <f t="shared" si="8"/>
        <v>0</v>
      </c>
    </row>
    <row r="28" spans="1:25">
      <c r="A28" s="7"/>
      <c r="B28" s="14"/>
      <c r="C28" s="15"/>
      <c r="D28" s="16"/>
      <c r="E28" s="11">
        <f t="shared" si="2"/>
        <v>0</v>
      </c>
      <c r="F28" s="17"/>
      <c r="G28" s="17"/>
      <c r="H28" s="18"/>
      <c r="I28" s="34"/>
      <c r="J28" s="83" t="s">
        <v>56</v>
      </c>
      <c r="K28" s="84" t="s">
        <v>81</v>
      </c>
      <c r="L28" s="85">
        <f t="shared" si="6"/>
        <v>0</v>
      </c>
      <c r="N28" s="50"/>
      <c r="O28" s="14"/>
      <c r="P28" s="15"/>
      <c r="Q28" s="16"/>
      <c r="R28" s="11">
        <f t="shared" si="7"/>
        <v>0</v>
      </c>
      <c r="S28" s="17"/>
      <c r="T28" s="17"/>
      <c r="U28" s="18"/>
      <c r="V28" s="34"/>
      <c r="W28" s="83" t="s">
        <v>56</v>
      </c>
      <c r="X28" s="84" t="s">
        <v>81</v>
      </c>
      <c r="Y28" s="107">
        <f t="shared" si="8"/>
        <v>0</v>
      </c>
    </row>
    <row r="29" spans="1:25">
      <c r="A29" s="7"/>
      <c r="B29" s="14"/>
      <c r="C29" s="15"/>
      <c r="D29" s="16"/>
      <c r="E29" s="11">
        <f t="shared" si="2"/>
        <v>0</v>
      </c>
      <c r="F29" s="17"/>
      <c r="G29" s="17"/>
      <c r="H29" s="18"/>
      <c r="I29" s="34"/>
      <c r="J29" s="83" t="s">
        <v>58</v>
      </c>
      <c r="K29" s="84" t="s">
        <v>82</v>
      </c>
      <c r="L29" s="85">
        <f t="shared" si="6"/>
        <v>0</v>
      </c>
      <c r="N29" s="50"/>
      <c r="O29" s="14"/>
      <c r="P29" s="15"/>
      <c r="Q29" s="16"/>
      <c r="R29" s="11">
        <f t="shared" si="7"/>
        <v>0</v>
      </c>
      <c r="S29" s="17"/>
      <c r="T29" s="17"/>
      <c r="U29" s="18"/>
      <c r="V29" s="34"/>
      <c r="W29" s="83" t="s">
        <v>58</v>
      </c>
      <c r="X29" s="84" t="s">
        <v>82</v>
      </c>
      <c r="Y29" s="107">
        <f t="shared" si="8"/>
        <v>0</v>
      </c>
    </row>
    <row r="30" spans="1:25">
      <c r="A30" s="7"/>
      <c r="B30" s="14"/>
      <c r="C30" s="15"/>
      <c r="D30" s="16"/>
      <c r="E30" s="11">
        <f t="shared" si="2"/>
        <v>0</v>
      </c>
      <c r="F30" s="17"/>
      <c r="G30" s="17"/>
      <c r="H30" s="18"/>
      <c r="I30" s="34"/>
      <c r="J30" s="83" t="s">
        <v>60</v>
      </c>
      <c r="K30" s="84" t="s">
        <v>83</v>
      </c>
      <c r="L30" s="85">
        <f t="shared" si="6"/>
        <v>0</v>
      </c>
      <c r="N30" s="50"/>
      <c r="O30" s="14"/>
      <c r="P30" s="15"/>
      <c r="Q30" s="16"/>
      <c r="R30" s="11">
        <f t="shared" si="7"/>
        <v>0</v>
      </c>
      <c r="S30" s="17"/>
      <c r="T30" s="17"/>
      <c r="U30" s="18"/>
      <c r="V30" s="34"/>
      <c r="W30" s="83" t="s">
        <v>60</v>
      </c>
      <c r="X30" s="84" t="s">
        <v>83</v>
      </c>
      <c r="Y30" s="107">
        <f t="shared" si="8"/>
        <v>0</v>
      </c>
    </row>
    <row r="31" spans="1:25">
      <c r="A31" s="7"/>
      <c r="B31" s="14"/>
      <c r="C31" s="15"/>
      <c r="D31" s="16"/>
      <c r="E31" s="11">
        <f t="shared" si="2"/>
        <v>0</v>
      </c>
      <c r="F31" s="17"/>
      <c r="G31" s="17"/>
      <c r="H31" s="18"/>
      <c r="I31" s="34"/>
      <c r="J31" s="83" t="s">
        <v>62</v>
      </c>
      <c r="K31" s="84" t="s">
        <v>84</v>
      </c>
      <c r="L31" s="85">
        <f t="shared" si="6"/>
        <v>0</v>
      </c>
      <c r="N31" s="50"/>
      <c r="O31" s="14"/>
      <c r="P31" s="15"/>
      <c r="Q31" s="16"/>
      <c r="R31" s="11">
        <f t="shared" si="7"/>
        <v>0</v>
      </c>
      <c r="S31" s="17"/>
      <c r="T31" s="17"/>
      <c r="U31" s="18"/>
      <c r="V31" s="34"/>
      <c r="W31" s="83" t="s">
        <v>62</v>
      </c>
      <c r="X31" s="84" t="s">
        <v>84</v>
      </c>
      <c r="Y31" s="107">
        <f t="shared" si="8"/>
        <v>0</v>
      </c>
    </row>
    <row r="32" spans="1:25">
      <c r="A32" s="7"/>
      <c r="B32" s="14"/>
      <c r="C32" s="15"/>
      <c r="D32" s="16"/>
      <c r="E32" s="11">
        <f t="shared" si="2"/>
        <v>0</v>
      </c>
      <c r="F32" s="17"/>
      <c r="G32" s="17"/>
      <c r="H32" s="18"/>
      <c r="I32" s="34"/>
      <c r="J32" s="83" t="s">
        <v>64</v>
      </c>
      <c r="K32" s="84" t="s">
        <v>85</v>
      </c>
      <c r="L32" s="85">
        <f t="shared" si="6"/>
        <v>0</v>
      </c>
      <c r="N32" s="50"/>
      <c r="O32" s="14"/>
      <c r="P32" s="15"/>
      <c r="Q32" s="16"/>
      <c r="R32" s="11">
        <f t="shared" si="7"/>
        <v>0</v>
      </c>
      <c r="S32" s="17"/>
      <c r="T32" s="17"/>
      <c r="U32" s="18"/>
      <c r="V32" s="34"/>
      <c r="W32" s="83" t="s">
        <v>64</v>
      </c>
      <c r="X32" s="84" t="s">
        <v>85</v>
      </c>
      <c r="Y32" s="107">
        <f t="shared" si="8"/>
        <v>0</v>
      </c>
    </row>
    <row r="33" spans="1:25">
      <c r="A33" s="7"/>
      <c r="B33" s="14"/>
      <c r="C33" s="15"/>
      <c r="D33" s="16"/>
      <c r="E33" s="11">
        <f t="shared" si="2"/>
        <v>0</v>
      </c>
      <c r="F33" s="17"/>
      <c r="G33" s="17"/>
      <c r="H33" s="18"/>
      <c r="I33" s="34"/>
      <c r="J33" s="83" t="s">
        <v>65</v>
      </c>
      <c r="K33" s="84" t="s">
        <v>86</v>
      </c>
      <c r="L33" s="85">
        <f t="shared" si="6"/>
        <v>0</v>
      </c>
      <c r="N33" s="50"/>
      <c r="O33" s="14"/>
      <c r="P33" s="15"/>
      <c r="Q33" s="16"/>
      <c r="R33" s="11">
        <f t="shared" si="7"/>
        <v>0</v>
      </c>
      <c r="S33" s="17"/>
      <c r="T33" s="17"/>
      <c r="U33" s="18"/>
      <c r="V33" s="34"/>
      <c r="W33" s="83" t="s">
        <v>65</v>
      </c>
      <c r="X33" s="84" t="s">
        <v>86</v>
      </c>
      <c r="Y33" s="107">
        <f t="shared" si="8"/>
        <v>0</v>
      </c>
    </row>
    <row r="34" spans="1:25">
      <c r="A34" s="7"/>
      <c r="B34" s="14"/>
      <c r="C34" s="15"/>
      <c r="D34" s="16"/>
      <c r="E34" s="11">
        <f t="shared" si="2"/>
        <v>0</v>
      </c>
      <c r="F34" s="17"/>
      <c r="G34" s="17"/>
      <c r="H34" s="18"/>
      <c r="I34" s="34"/>
      <c r="J34" s="83" t="s">
        <v>67</v>
      </c>
      <c r="K34" s="84" t="s">
        <v>87</v>
      </c>
      <c r="L34" s="85">
        <f t="shared" si="6"/>
        <v>0</v>
      </c>
      <c r="N34" s="50"/>
      <c r="O34" s="14"/>
      <c r="P34" s="15"/>
      <c r="Q34" s="16"/>
      <c r="R34" s="11">
        <f t="shared" si="7"/>
        <v>0</v>
      </c>
      <c r="S34" s="17"/>
      <c r="T34" s="17"/>
      <c r="U34" s="18"/>
      <c r="V34" s="34"/>
      <c r="W34" s="83" t="s">
        <v>67</v>
      </c>
      <c r="X34" s="84" t="s">
        <v>87</v>
      </c>
      <c r="Y34" s="107">
        <f t="shared" si="8"/>
        <v>0</v>
      </c>
    </row>
    <row r="35" spans="1:25">
      <c r="A35" s="7"/>
      <c r="B35" s="14"/>
      <c r="C35" s="15"/>
      <c r="D35" s="16"/>
      <c r="E35" s="11">
        <f t="shared" si="2"/>
        <v>0</v>
      </c>
      <c r="F35" s="17"/>
      <c r="G35" s="17"/>
      <c r="H35" s="18"/>
      <c r="I35" s="34"/>
      <c r="J35" s="83" t="s">
        <v>69</v>
      </c>
      <c r="K35" s="84" t="s">
        <v>88</v>
      </c>
      <c r="L35" s="85">
        <f t="shared" si="6"/>
        <v>0</v>
      </c>
      <c r="N35" s="50"/>
      <c r="O35" s="14"/>
      <c r="P35" s="15"/>
      <c r="Q35" s="16"/>
      <c r="R35" s="11">
        <f t="shared" si="7"/>
        <v>0</v>
      </c>
      <c r="S35" s="17"/>
      <c r="T35" s="17"/>
      <c r="U35" s="18"/>
      <c r="V35" s="34"/>
      <c r="W35" s="83" t="s">
        <v>69</v>
      </c>
      <c r="X35" s="84" t="s">
        <v>88</v>
      </c>
      <c r="Y35" s="107">
        <f t="shared" si="8"/>
        <v>0</v>
      </c>
    </row>
    <row r="36" spans="1:25">
      <c r="A36" s="7"/>
      <c r="B36" s="14"/>
      <c r="C36" s="15"/>
      <c r="D36" s="16"/>
      <c r="E36" s="11">
        <f t="shared" si="2"/>
        <v>0</v>
      </c>
      <c r="F36" s="17"/>
      <c r="G36" s="17"/>
      <c r="H36" s="18"/>
      <c r="I36" s="34"/>
      <c r="J36" s="83" t="s">
        <v>71</v>
      </c>
      <c r="K36" s="84" t="s">
        <v>89</v>
      </c>
      <c r="L36" s="85">
        <f t="shared" si="6"/>
        <v>0</v>
      </c>
      <c r="N36" s="50"/>
      <c r="O36" s="14"/>
      <c r="P36" s="15"/>
      <c r="Q36" s="16"/>
      <c r="R36" s="11">
        <f t="shared" si="7"/>
        <v>0</v>
      </c>
      <c r="S36" s="17"/>
      <c r="T36" s="17"/>
      <c r="U36" s="18"/>
      <c r="V36" s="34"/>
      <c r="W36" s="83" t="s">
        <v>71</v>
      </c>
      <c r="X36" s="84" t="s">
        <v>89</v>
      </c>
      <c r="Y36" s="107">
        <f t="shared" si="8"/>
        <v>0</v>
      </c>
    </row>
    <row r="37" spans="1:25">
      <c r="A37" s="7"/>
      <c r="B37" s="14"/>
      <c r="C37" s="15"/>
      <c r="D37" s="16"/>
      <c r="E37" s="11">
        <f t="shared" si="2"/>
        <v>0</v>
      </c>
      <c r="F37" s="17"/>
      <c r="G37" s="17"/>
      <c r="H37" s="18"/>
      <c r="I37" s="34"/>
      <c r="J37" s="86" t="s">
        <v>73</v>
      </c>
      <c r="K37" s="87" t="s">
        <v>90</v>
      </c>
      <c r="L37" s="76">
        <f t="shared" si="6"/>
        <v>0</v>
      </c>
      <c r="N37" s="50"/>
      <c r="O37" s="14"/>
      <c r="P37" s="15"/>
      <c r="Q37" s="16"/>
      <c r="R37" s="11">
        <f t="shared" si="7"/>
        <v>0</v>
      </c>
      <c r="S37" s="17"/>
      <c r="T37" s="17"/>
      <c r="U37" s="18"/>
      <c r="V37" s="34"/>
      <c r="W37" s="86" t="s">
        <v>73</v>
      </c>
      <c r="X37" s="87" t="s">
        <v>90</v>
      </c>
      <c r="Y37" s="102">
        <f t="shared" si="8"/>
        <v>0</v>
      </c>
    </row>
    <row r="38" spans="1:25">
      <c r="A38" s="7"/>
      <c r="B38" s="14"/>
      <c r="C38" s="15"/>
      <c r="D38" s="16"/>
      <c r="E38" s="11">
        <f t="shared" si="2"/>
        <v>0</v>
      </c>
      <c r="F38" s="17"/>
      <c r="G38" s="17"/>
      <c r="H38" s="18"/>
      <c r="I38" s="34"/>
      <c r="J38" s="31"/>
      <c r="K38" s="34"/>
      <c r="L38" s="34"/>
      <c r="N38" s="50"/>
      <c r="O38" s="14"/>
      <c r="P38" s="15"/>
      <c r="Q38" s="16"/>
      <c r="R38" s="11">
        <f t="shared" si="7"/>
        <v>0</v>
      </c>
      <c r="S38" s="17"/>
      <c r="T38" s="17"/>
      <c r="U38" s="18"/>
      <c r="V38" s="34"/>
      <c r="W38" s="31"/>
      <c r="X38" s="34"/>
      <c r="Y38" s="98"/>
    </row>
    <row r="39" spans="1:25">
      <c r="A39" s="7"/>
      <c r="B39" s="14"/>
      <c r="C39" s="15"/>
      <c r="D39" s="16"/>
      <c r="E39" s="11">
        <f t="shared" si="2"/>
        <v>0</v>
      </c>
      <c r="F39" s="17"/>
      <c r="G39" s="17"/>
      <c r="H39" s="18"/>
      <c r="I39" s="34"/>
      <c r="J39" s="163" t="s">
        <v>91</v>
      </c>
      <c r="K39" s="164"/>
      <c r="L39" s="88">
        <f>SUM(L24:L37)</f>
        <v>0</v>
      </c>
      <c r="N39" s="50"/>
      <c r="O39" s="14"/>
      <c r="P39" s="15"/>
      <c r="Q39" s="16"/>
      <c r="R39" s="11">
        <f t="shared" si="7"/>
        <v>0</v>
      </c>
      <c r="S39" s="17"/>
      <c r="T39" s="17"/>
      <c r="U39" s="18"/>
      <c r="V39" s="34"/>
      <c r="W39" s="163" t="s">
        <v>91</v>
      </c>
      <c r="X39" s="164"/>
      <c r="Y39" s="108">
        <f>SUM(Y24:Y37)</f>
        <v>0</v>
      </c>
    </row>
    <row r="40" spans="1:25">
      <c r="A40" s="7"/>
      <c r="B40" s="14"/>
      <c r="C40" s="15"/>
      <c r="D40" s="16"/>
      <c r="E40" s="11">
        <f t="shared" si="2"/>
        <v>0</v>
      </c>
      <c r="F40" s="17"/>
      <c r="G40" s="17"/>
      <c r="H40" s="18"/>
      <c r="I40" s="34"/>
      <c r="J40" s="33"/>
      <c r="K40" s="33"/>
      <c r="L40" s="89"/>
      <c r="N40" s="50"/>
      <c r="O40" s="14"/>
      <c r="P40" s="15"/>
      <c r="Q40" s="16"/>
      <c r="R40" s="11">
        <f t="shared" si="7"/>
        <v>0</v>
      </c>
      <c r="S40" s="17"/>
      <c r="T40" s="17"/>
      <c r="U40" s="18"/>
      <c r="V40" s="34"/>
      <c r="W40" s="33"/>
      <c r="X40" s="33"/>
      <c r="Y40" s="109"/>
    </row>
    <row r="41" spans="1:25">
      <c r="A41" s="7"/>
      <c r="B41" s="14"/>
      <c r="C41" s="15"/>
      <c r="D41" s="16"/>
      <c r="E41" s="11">
        <f t="shared" si="2"/>
        <v>0</v>
      </c>
      <c r="F41" s="17"/>
      <c r="G41" s="17"/>
      <c r="H41" s="18"/>
      <c r="I41" s="34"/>
      <c r="J41" s="31"/>
      <c r="K41" s="90"/>
      <c r="L41" s="34"/>
      <c r="N41" s="50"/>
      <c r="O41" s="14"/>
      <c r="P41" s="15"/>
      <c r="Q41" s="16"/>
      <c r="R41" s="11">
        <f t="shared" si="7"/>
        <v>0</v>
      </c>
      <c r="S41" s="17"/>
      <c r="T41" s="17"/>
      <c r="U41" s="18"/>
      <c r="V41" s="34"/>
      <c r="W41" s="31"/>
      <c r="X41" s="90"/>
      <c r="Y41" s="98"/>
    </row>
    <row r="42" spans="1:25" ht="14.25" thickBot="1">
      <c r="A42" s="7"/>
      <c r="B42" s="14"/>
      <c r="C42" s="15"/>
      <c r="D42" s="16"/>
      <c r="E42" s="11">
        <f t="shared" si="2"/>
        <v>0</v>
      </c>
      <c r="F42" s="17"/>
      <c r="G42" s="17"/>
      <c r="H42" s="18"/>
      <c r="I42" s="34"/>
      <c r="J42" s="163" t="s">
        <v>92</v>
      </c>
      <c r="K42" s="164"/>
      <c r="L42" s="88">
        <f>L20-L39</f>
        <v>0</v>
      </c>
      <c r="N42" s="50"/>
      <c r="O42" s="14"/>
      <c r="P42" s="15"/>
      <c r="Q42" s="16"/>
      <c r="R42" s="11">
        <f t="shared" si="7"/>
        <v>0</v>
      </c>
      <c r="S42" s="17"/>
      <c r="T42" s="17"/>
      <c r="U42" s="18"/>
      <c r="V42" s="111"/>
      <c r="W42" s="170" t="s">
        <v>92</v>
      </c>
      <c r="X42" s="171"/>
      <c r="Y42" s="112">
        <f>Y20-Y39</f>
        <v>0</v>
      </c>
    </row>
    <row r="43" spans="1:25" ht="14.25" thickBot="1">
      <c r="N43" s="55"/>
      <c r="O43" s="56"/>
      <c r="P43" s="57"/>
      <c r="Q43" s="58"/>
      <c r="R43" s="59">
        <f t="shared" si="7"/>
        <v>0</v>
      </c>
      <c r="S43" s="60"/>
      <c r="T43" s="60"/>
      <c r="U43" s="110"/>
    </row>
  </sheetData>
  <mergeCells count="12">
    <mergeCell ref="B1:H1"/>
    <mergeCell ref="J3:K3"/>
    <mergeCell ref="J20:K20"/>
    <mergeCell ref="J23:K23"/>
    <mergeCell ref="J39:K39"/>
    <mergeCell ref="J42:K42"/>
    <mergeCell ref="O1:U1"/>
    <mergeCell ref="W3:X3"/>
    <mergeCell ref="W20:X20"/>
    <mergeCell ref="W23:X23"/>
    <mergeCell ref="W39:X39"/>
    <mergeCell ref="W42:X42"/>
  </mergeCells>
  <phoneticPr fontId="1"/>
  <dataValidations count="4">
    <dataValidation imeMode="hiragana" allowBlank="1" showInputMessage="1" showErrorMessage="1" sqref="F4:H8 F13:H42 S4:U8 S13:U43" xr:uid="{00000000-0002-0000-0000-000000000000}"/>
    <dataValidation imeMode="halfAlpha" allowBlank="1" showInputMessage="1" showErrorMessage="1" sqref="B13:D42 B4:D8 O4:Q8 O13:Q43" xr:uid="{00000000-0002-0000-0000-000001000000}"/>
    <dataValidation type="list" imeMode="hiragana" allowBlank="1" showInputMessage="1" showErrorMessage="1" sqref="A4:A8 N4:N8" xr:uid="{00000000-0002-0000-0000-000002000000}">
      <formula1>$K$4:$K$18</formula1>
    </dataValidation>
    <dataValidation type="list" imeMode="hiragana" allowBlank="1" showInputMessage="1" showErrorMessage="1" sqref="A13:A42 N13:N43" xr:uid="{00000000-0002-0000-0000-000003000000}">
      <formula1>$K$24:$K$37</formula1>
    </dataValidation>
  </dataValidations>
  <pageMargins left="0.7" right="0.7" top="0.75" bottom="0.75" header="0.3" footer="0.3"/>
  <pageSetup paperSize="9" scale="81" orientation="portrait" horizontalDpi="300" verticalDpi="300" r:id="rId1"/>
  <colBreaks count="1" manualBreakCount="1"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37"/>
  <sheetViews>
    <sheetView tabSelected="1" zoomScaleNormal="100" workbookViewId="0">
      <selection activeCell="F6" sqref="F6"/>
    </sheetView>
  </sheetViews>
  <sheetFormatPr defaultColWidth="9" defaultRowHeight="13.5"/>
  <cols>
    <col min="1" max="1" width="3.875" style="36" customWidth="1"/>
    <col min="2" max="2" width="13.625" style="36" customWidth="1"/>
    <col min="3" max="3" width="30.625" style="36" customWidth="1"/>
    <col min="4" max="4" width="5.625" style="36" customWidth="1"/>
    <col min="5" max="5" width="12.625" style="36" customWidth="1"/>
    <col min="6" max="6" width="27.625" style="36" bestFit="1" customWidth="1"/>
    <col min="7" max="7" width="15.5" style="36" customWidth="1"/>
    <col min="8" max="8" width="11" style="36" customWidth="1"/>
    <col min="9" max="256" width="9" style="36"/>
    <col min="257" max="257" width="3.875" style="36" customWidth="1"/>
    <col min="258" max="258" width="13.625" style="36" customWidth="1"/>
    <col min="259" max="259" width="30.625" style="36" customWidth="1"/>
    <col min="260" max="260" width="5.625" style="36" customWidth="1"/>
    <col min="261" max="261" width="12.625" style="36" customWidth="1"/>
    <col min="262" max="262" width="27.625" style="36" bestFit="1" customWidth="1"/>
    <col min="263" max="263" width="15.5" style="36" customWidth="1"/>
    <col min="264" max="264" width="11" style="36" customWidth="1"/>
    <col min="265" max="512" width="9" style="36"/>
    <col min="513" max="513" width="3.875" style="36" customWidth="1"/>
    <col min="514" max="514" width="13.625" style="36" customWidth="1"/>
    <col min="515" max="515" width="30.625" style="36" customWidth="1"/>
    <col min="516" max="516" width="5.625" style="36" customWidth="1"/>
    <col min="517" max="517" width="12.625" style="36" customWidth="1"/>
    <col min="518" max="518" width="27.625" style="36" bestFit="1" customWidth="1"/>
    <col min="519" max="519" width="15.5" style="36" customWidth="1"/>
    <col min="520" max="520" width="11" style="36" customWidth="1"/>
    <col min="521" max="768" width="9" style="36"/>
    <col min="769" max="769" width="3.875" style="36" customWidth="1"/>
    <col min="770" max="770" width="13.625" style="36" customWidth="1"/>
    <col min="771" max="771" width="30.625" style="36" customWidth="1"/>
    <col min="772" max="772" width="5.625" style="36" customWidth="1"/>
    <col min="773" max="773" width="12.625" style="36" customWidth="1"/>
    <col min="774" max="774" width="27.625" style="36" bestFit="1" customWidth="1"/>
    <col min="775" max="775" width="15.5" style="36" customWidth="1"/>
    <col min="776" max="776" width="11" style="36" customWidth="1"/>
    <col min="777" max="1024" width="9" style="36"/>
    <col min="1025" max="1025" width="3.875" style="36" customWidth="1"/>
    <col min="1026" max="1026" width="13.625" style="36" customWidth="1"/>
    <col min="1027" max="1027" width="30.625" style="36" customWidth="1"/>
    <col min="1028" max="1028" width="5.625" style="36" customWidth="1"/>
    <col min="1029" max="1029" width="12.625" style="36" customWidth="1"/>
    <col min="1030" max="1030" width="27.625" style="36" bestFit="1" customWidth="1"/>
    <col min="1031" max="1031" width="15.5" style="36" customWidth="1"/>
    <col min="1032" max="1032" width="11" style="36" customWidth="1"/>
    <col min="1033" max="1280" width="9" style="36"/>
    <col min="1281" max="1281" width="3.875" style="36" customWidth="1"/>
    <col min="1282" max="1282" width="13.625" style="36" customWidth="1"/>
    <col min="1283" max="1283" width="30.625" style="36" customWidth="1"/>
    <col min="1284" max="1284" width="5.625" style="36" customWidth="1"/>
    <col min="1285" max="1285" width="12.625" style="36" customWidth="1"/>
    <col min="1286" max="1286" width="27.625" style="36" bestFit="1" customWidth="1"/>
    <col min="1287" max="1287" width="15.5" style="36" customWidth="1"/>
    <col min="1288" max="1288" width="11" style="36" customWidth="1"/>
    <col min="1289" max="1536" width="9" style="36"/>
    <col min="1537" max="1537" width="3.875" style="36" customWidth="1"/>
    <col min="1538" max="1538" width="13.625" style="36" customWidth="1"/>
    <col min="1539" max="1539" width="30.625" style="36" customWidth="1"/>
    <col min="1540" max="1540" width="5.625" style="36" customWidth="1"/>
    <col min="1541" max="1541" width="12.625" style="36" customWidth="1"/>
    <col min="1542" max="1542" width="27.625" style="36" bestFit="1" customWidth="1"/>
    <col min="1543" max="1543" width="15.5" style="36" customWidth="1"/>
    <col min="1544" max="1544" width="11" style="36" customWidth="1"/>
    <col min="1545" max="1792" width="9" style="36"/>
    <col min="1793" max="1793" width="3.875" style="36" customWidth="1"/>
    <col min="1794" max="1794" width="13.625" style="36" customWidth="1"/>
    <col min="1795" max="1795" width="30.625" style="36" customWidth="1"/>
    <col min="1796" max="1796" width="5.625" style="36" customWidth="1"/>
    <col min="1797" max="1797" width="12.625" style="36" customWidth="1"/>
    <col min="1798" max="1798" width="27.625" style="36" bestFit="1" customWidth="1"/>
    <col min="1799" max="1799" width="15.5" style="36" customWidth="1"/>
    <col min="1800" max="1800" width="11" style="36" customWidth="1"/>
    <col min="1801" max="2048" width="9" style="36"/>
    <col min="2049" max="2049" width="3.875" style="36" customWidth="1"/>
    <col min="2050" max="2050" width="13.625" style="36" customWidth="1"/>
    <col min="2051" max="2051" width="30.625" style="36" customWidth="1"/>
    <col min="2052" max="2052" width="5.625" style="36" customWidth="1"/>
    <col min="2053" max="2053" width="12.625" style="36" customWidth="1"/>
    <col min="2054" max="2054" width="27.625" style="36" bestFit="1" customWidth="1"/>
    <col min="2055" max="2055" width="15.5" style="36" customWidth="1"/>
    <col min="2056" max="2056" width="11" style="36" customWidth="1"/>
    <col min="2057" max="2304" width="9" style="36"/>
    <col min="2305" max="2305" width="3.875" style="36" customWidth="1"/>
    <col min="2306" max="2306" width="13.625" style="36" customWidth="1"/>
    <col min="2307" max="2307" width="30.625" style="36" customWidth="1"/>
    <col min="2308" max="2308" width="5.625" style="36" customWidth="1"/>
    <col min="2309" max="2309" width="12.625" style="36" customWidth="1"/>
    <col min="2310" max="2310" width="27.625" style="36" bestFit="1" customWidth="1"/>
    <col min="2311" max="2311" width="15.5" style="36" customWidth="1"/>
    <col min="2312" max="2312" width="11" style="36" customWidth="1"/>
    <col min="2313" max="2560" width="9" style="36"/>
    <col min="2561" max="2561" width="3.875" style="36" customWidth="1"/>
    <col min="2562" max="2562" width="13.625" style="36" customWidth="1"/>
    <col min="2563" max="2563" width="30.625" style="36" customWidth="1"/>
    <col min="2564" max="2564" width="5.625" style="36" customWidth="1"/>
    <col min="2565" max="2565" width="12.625" style="36" customWidth="1"/>
    <col min="2566" max="2566" width="27.625" style="36" bestFit="1" customWidth="1"/>
    <col min="2567" max="2567" width="15.5" style="36" customWidth="1"/>
    <col min="2568" max="2568" width="11" style="36" customWidth="1"/>
    <col min="2569" max="2816" width="9" style="36"/>
    <col min="2817" max="2817" width="3.875" style="36" customWidth="1"/>
    <col min="2818" max="2818" width="13.625" style="36" customWidth="1"/>
    <col min="2819" max="2819" width="30.625" style="36" customWidth="1"/>
    <col min="2820" max="2820" width="5.625" style="36" customWidth="1"/>
    <col min="2821" max="2821" width="12.625" style="36" customWidth="1"/>
    <col min="2822" max="2822" width="27.625" style="36" bestFit="1" customWidth="1"/>
    <col min="2823" max="2823" width="15.5" style="36" customWidth="1"/>
    <col min="2824" max="2824" width="11" style="36" customWidth="1"/>
    <col min="2825" max="3072" width="9" style="36"/>
    <col min="3073" max="3073" width="3.875" style="36" customWidth="1"/>
    <col min="3074" max="3074" width="13.625" style="36" customWidth="1"/>
    <col min="3075" max="3075" width="30.625" style="36" customWidth="1"/>
    <col min="3076" max="3076" width="5.625" style="36" customWidth="1"/>
    <col min="3077" max="3077" width="12.625" style="36" customWidth="1"/>
    <col min="3078" max="3078" width="27.625" style="36" bestFit="1" customWidth="1"/>
    <col min="3079" max="3079" width="15.5" style="36" customWidth="1"/>
    <col min="3080" max="3080" width="11" style="36" customWidth="1"/>
    <col min="3081" max="3328" width="9" style="36"/>
    <col min="3329" max="3329" width="3.875" style="36" customWidth="1"/>
    <col min="3330" max="3330" width="13.625" style="36" customWidth="1"/>
    <col min="3331" max="3331" width="30.625" style="36" customWidth="1"/>
    <col min="3332" max="3332" width="5.625" style="36" customWidth="1"/>
    <col min="3333" max="3333" width="12.625" style="36" customWidth="1"/>
    <col min="3334" max="3334" width="27.625" style="36" bestFit="1" customWidth="1"/>
    <col min="3335" max="3335" width="15.5" style="36" customWidth="1"/>
    <col min="3336" max="3336" width="11" style="36" customWidth="1"/>
    <col min="3337" max="3584" width="9" style="36"/>
    <col min="3585" max="3585" width="3.875" style="36" customWidth="1"/>
    <col min="3586" max="3586" width="13.625" style="36" customWidth="1"/>
    <col min="3587" max="3587" width="30.625" style="36" customWidth="1"/>
    <col min="3588" max="3588" width="5.625" style="36" customWidth="1"/>
    <col min="3589" max="3589" width="12.625" style="36" customWidth="1"/>
    <col min="3590" max="3590" width="27.625" style="36" bestFit="1" customWidth="1"/>
    <col min="3591" max="3591" width="15.5" style="36" customWidth="1"/>
    <col min="3592" max="3592" width="11" style="36" customWidth="1"/>
    <col min="3593" max="3840" width="9" style="36"/>
    <col min="3841" max="3841" width="3.875" style="36" customWidth="1"/>
    <col min="3842" max="3842" width="13.625" style="36" customWidth="1"/>
    <col min="3843" max="3843" width="30.625" style="36" customWidth="1"/>
    <col min="3844" max="3844" width="5.625" style="36" customWidth="1"/>
    <col min="3845" max="3845" width="12.625" style="36" customWidth="1"/>
    <col min="3846" max="3846" width="27.625" style="36" bestFit="1" customWidth="1"/>
    <col min="3847" max="3847" width="15.5" style="36" customWidth="1"/>
    <col min="3848" max="3848" width="11" style="36" customWidth="1"/>
    <col min="3849" max="4096" width="9" style="36"/>
    <col min="4097" max="4097" width="3.875" style="36" customWidth="1"/>
    <col min="4098" max="4098" width="13.625" style="36" customWidth="1"/>
    <col min="4099" max="4099" width="30.625" style="36" customWidth="1"/>
    <col min="4100" max="4100" width="5.625" style="36" customWidth="1"/>
    <col min="4101" max="4101" width="12.625" style="36" customWidth="1"/>
    <col min="4102" max="4102" width="27.625" style="36" bestFit="1" customWidth="1"/>
    <col min="4103" max="4103" width="15.5" style="36" customWidth="1"/>
    <col min="4104" max="4104" width="11" style="36" customWidth="1"/>
    <col min="4105" max="4352" width="9" style="36"/>
    <col min="4353" max="4353" width="3.875" style="36" customWidth="1"/>
    <col min="4354" max="4354" width="13.625" style="36" customWidth="1"/>
    <col min="4355" max="4355" width="30.625" style="36" customWidth="1"/>
    <col min="4356" max="4356" width="5.625" style="36" customWidth="1"/>
    <col min="4357" max="4357" width="12.625" style="36" customWidth="1"/>
    <col min="4358" max="4358" width="27.625" style="36" bestFit="1" customWidth="1"/>
    <col min="4359" max="4359" width="15.5" style="36" customWidth="1"/>
    <col min="4360" max="4360" width="11" style="36" customWidth="1"/>
    <col min="4361" max="4608" width="9" style="36"/>
    <col min="4609" max="4609" width="3.875" style="36" customWidth="1"/>
    <col min="4610" max="4610" width="13.625" style="36" customWidth="1"/>
    <col min="4611" max="4611" width="30.625" style="36" customWidth="1"/>
    <col min="4612" max="4612" width="5.625" style="36" customWidth="1"/>
    <col min="4613" max="4613" width="12.625" style="36" customWidth="1"/>
    <col min="4614" max="4614" width="27.625" style="36" bestFit="1" customWidth="1"/>
    <col min="4615" max="4615" width="15.5" style="36" customWidth="1"/>
    <col min="4616" max="4616" width="11" style="36" customWidth="1"/>
    <col min="4617" max="4864" width="9" style="36"/>
    <col min="4865" max="4865" width="3.875" style="36" customWidth="1"/>
    <col min="4866" max="4866" width="13.625" style="36" customWidth="1"/>
    <col min="4867" max="4867" width="30.625" style="36" customWidth="1"/>
    <col min="4868" max="4868" width="5.625" style="36" customWidth="1"/>
    <col min="4869" max="4869" width="12.625" style="36" customWidth="1"/>
    <col min="4870" max="4870" width="27.625" style="36" bestFit="1" customWidth="1"/>
    <col min="4871" max="4871" width="15.5" style="36" customWidth="1"/>
    <col min="4872" max="4872" width="11" style="36" customWidth="1"/>
    <col min="4873" max="5120" width="9" style="36"/>
    <col min="5121" max="5121" width="3.875" style="36" customWidth="1"/>
    <col min="5122" max="5122" width="13.625" style="36" customWidth="1"/>
    <col min="5123" max="5123" width="30.625" style="36" customWidth="1"/>
    <col min="5124" max="5124" width="5.625" style="36" customWidth="1"/>
    <col min="5125" max="5125" width="12.625" style="36" customWidth="1"/>
    <col min="5126" max="5126" width="27.625" style="36" bestFit="1" customWidth="1"/>
    <col min="5127" max="5127" width="15.5" style="36" customWidth="1"/>
    <col min="5128" max="5128" width="11" style="36" customWidth="1"/>
    <col min="5129" max="5376" width="9" style="36"/>
    <col min="5377" max="5377" width="3.875" style="36" customWidth="1"/>
    <col min="5378" max="5378" width="13.625" style="36" customWidth="1"/>
    <col min="5379" max="5379" width="30.625" style="36" customWidth="1"/>
    <col min="5380" max="5380" width="5.625" style="36" customWidth="1"/>
    <col min="5381" max="5381" width="12.625" style="36" customWidth="1"/>
    <col min="5382" max="5382" width="27.625" style="36" bestFit="1" customWidth="1"/>
    <col min="5383" max="5383" width="15.5" style="36" customWidth="1"/>
    <col min="5384" max="5384" width="11" style="36" customWidth="1"/>
    <col min="5385" max="5632" width="9" style="36"/>
    <col min="5633" max="5633" width="3.875" style="36" customWidth="1"/>
    <col min="5634" max="5634" width="13.625" style="36" customWidth="1"/>
    <col min="5635" max="5635" width="30.625" style="36" customWidth="1"/>
    <col min="5636" max="5636" width="5.625" style="36" customWidth="1"/>
    <col min="5637" max="5637" width="12.625" style="36" customWidth="1"/>
    <col min="5638" max="5638" width="27.625" style="36" bestFit="1" customWidth="1"/>
    <col min="5639" max="5639" width="15.5" style="36" customWidth="1"/>
    <col min="5640" max="5640" width="11" style="36" customWidth="1"/>
    <col min="5641" max="5888" width="9" style="36"/>
    <col min="5889" max="5889" width="3.875" style="36" customWidth="1"/>
    <col min="5890" max="5890" width="13.625" style="36" customWidth="1"/>
    <col min="5891" max="5891" width="30.625" style="36" customWidth="1"/>
    <col min="5892" max="5892" width="5.625" style="36" customWidth="1"/>
    <col min="5893" max="5893" width="12.625" style="36" customWidth="1"/>
    <col min="5894" max="5894" width="27.625" style="36" bestFit="1" customWidth="1"/>
    <col min="5895" max="5895" width="15.5" style="36" customWidth="1"/>
    <col min="5896" max="5896" width="11" style="36" customWidth="1"/>
    <col min="5897" max="6144" width="9" style="36"/>
    <col min="6145" max="6145" width="3.875" style="36" customWidth="1"/>
    <col min="6146" max="6146" width="13.625" style="36" customWidth="1"/>
    <col min="6147" max="6147" width="30.625" style="36" customWidth="1"/>
    <col min="6148" max="6148" width="5.625" style="36" customWidth="1"/>
    <col min="6149" max="6149" width="12.625" style="36" customWidth="1"/>
    <col min="6150" max="6150" width="27.625" style="36" bestFit="1" customWidth="1"/>
    <col min="6151" max="6151" width="15.5" style="36" customWidth="1"/>
    <col min="6152" max="6152" width="11" style="36" customWidth="1"/>
    <col min="6153" max="6400" width="9" style="36"/>
    <col min="6401" max="6401" width="3.875" style="36" customWidth="1"/>
    <col min="6402" max="6402" width="13.625" style="36" customWidth="1"/>
    <col min="6403" max="6403" width="30.625" style="36" customWidth="1"/>
    <col min="6404" max="6404" width="5.625" style="36" customWidth="1"/>
    <col min="6405" max="6405" width="12.625" style="36" customWidth="1"/>
    <col min="6406" max="6406" width="27.625" style="36" bestFit="1" customWidth="1"/>
    <col min="6407" max="6407" width="15.5" style="36" customWidth="1"/>
    <col min="6408" max="6408" width="11" style="36" customWidth="1"/>
    <col min="6409" max="6656" width="9" style="36"/>
    <col min="6657" max="6657" width="3.875" style="36" customWidth="1"/>
    <col min="6658" max="6658" width="13.625" style="36" customWidth="1"/>
    <col min="6659" max="6659" width="30.625" style="36" customWidth="1"/>
    <col min="6660" max="6660" width="5.625" style="36" customWidth="1"/>
    <col min="6661" max="6661" width="12.625" style="36" customWidth="1"/>
    <col min="6662" max="6662" width="27.625" style="36" bestFit="1" customWidth="1"/>
    <col min="6663" max="6663" width="15.5" style="36" customWidth="1"/>
    <col min="6664" max="6664" width="11" style="36" customWidth="1"/>
    <col min="6665" max="6912" width="9" style="36"/>
    <col min="6913" max="6913" width="3.875" style="36" customWidth="1"/>
    <col min="6914" max="6914" width="13.625" style="36" customWidth="1"/>
    <col min="6915" max="6915" width="30.625" style="36" customWidth="1"/>
    <col min="6916" max="6916" width="5.625" style="36" customWidth="1"/>
    <col min="6917" max="6917" width="12.625" style="36" customWidth="1"/>
    <col min="6918" max="6918" width="27.625" style="36" bestFit="1" customWidth="1"/>
    <col min="6919" max="6919" width="15.5" style="36" customWidth="1"/>
    <col min="6920" max="6920" width="11" style="36" customWidth="1"/>
    <col min="6921" max="7168" width="9" style="36"/>
    <col min="7169" max="7169" width="3.875" style="36" customWidth="1"/>
    <col min="7170" max="7170" width="13.625" style="36" customWidth="1"/>
    <col min="7171" max="7171" width="30.625" style="36" customWidth="1"/>
    <col min="7172" max="7172" width="5.625" style="36" customWidth="1"/>
    <col min="7173" max="7173" width="12.625" style="36" customWidth="1"/>
    <col min="7174" max="7174" width="27.625" style="36" bestFit="1" customWidth="1"/>
    <col min="7175" max="7175" width="15.5" style="36" customWidth="1"/>
    <col min="7176" max="7176" width="11" style="36" customWidth="1"/>
    <col min="7177" max="7424" width="9" style="36"/>
    <col min="7425" max="7425" width="3.875" style="36" customWidth="1"/>
    <col min="7426" max="7426" width="13.625" style="36" customWidth="1"/>
    <col min="7427" max="7427" width="30.625" style="36" customWidth="1"/>
    <col min="7428" max="7428" width="5.625" style="36" customWidth="1"/>
    <col min="7429" max="7429" width="12.625" style="36" customWidth="1"/>
    <col min="7430" max="7430" width="27.625" style="36" bestFit="1" customWidth="1"/>
    <col min="7431" max="7431" width="15.5" style="36" customWidth="1"/>
    <col min="7432" max="7432" width="11" style="36" customWidth="1"/>
    <col min="7433" max="7680" width="9" style="36"/>
    <col min="7681" max="7681" width="3.875" style="36" customWidth="1"/>
    <col min="7682" max="7682" width="13.625" style="36" customWidth="1"/>
    <col min="7683" max="7683" width="30.625" style="36" customWidth="1"/>
    <col min="7684" max="7684" width="5.625" style="36" customWidth="1"/>
    <col min="7685" max="7685" width="12.625" style="36" customWidth="1"/>
    <col min="7686" max="7686" width="27.625" style="36" bestFit="1" customWidth="1"/>
    <col min="7687" max="7687" width="15.5" style="36" customWidth="1"/>
    <col min="7688" max="7688" width="11" style="36" customWidth="1"/>
    <col min="7689" max="7936" width="9" style="36"/>
    <col min="7937" max="7937" width="3.875" style="36" customWidth="1"/>
    <col min="7938" max="7938" width="13.625" style="36" customWidth="1"/>
    <col min="7939" max="7939" width="30.625" style="36" customWidth="1"/>
    <col min="7940" max="7940" width="5.625" style="36" customWidth="1"/>
    <col min="7941" max="7941" width="12.625" style="36" customWidth="1"/>
    <col min="7942" max="7942" width="27.625" style="36" bestFit="1" customWidth="1"/>
    <col min="7943" max="7943" width="15.5" style="36" customWidth="1"/>
    <col min="7944" max="7944" width="11" style="36" customWidth="1"/>
    <col min="7945" max="8192" width="9" style="36"/>
    <col min="8193" max="8193" width="3.875" style="36" customWidth="1"/>
    <col min="8194" max="8194" width="13.625" style="36" customWidth="1"/>
    <col min="8195" max="8195" width="30.625" style="36" customWidth="1"/>
    <col min="8196" max="8196" width="5.625" style="36" customWidth="1"/>
    <col min="8197" max="8197" width="12.625" style="36" customWidth="1"/>
    <col min="8198" max="8198" width="27.625" style="36" bestFit="1" customWidth="1"/>
    <col min="8199" max="8199" width="15.5" style="36" customWidth="1"/>
    <col min="8200" max="8200" width="11" style="36" customWidth="1"/>
    <col min="8201" max="8448" width="9" style="36"/>
    <col min="8449" max="8449" width="3.875" style="36" customWidth="1"/>
    <col min="8450" max="8450" width="13.625" style="36" customWidth="1"/>
    <col min="8451" max="8451" width="30.625" style="36" customWidth="1"/>
    <col min="8452" max="8452" width="5.625" style="36" customWidth="1"/>
    <col min="8453" max="8453" width="12.625" style="36" customWidth="1"/>
    <col min="8454" max="8454" width="27.625" style="36" bestFit="1" customWidth="1"/>
    <col min="8455" max="8455" width="15.5" style="36" customWidth="1"/>
    <col min="8456" max="8456" width="11" style="36" customWidth="1"/>
    <col min="8457" max="8704" width="9" style="36"/>
    <col min="8705" max="8705" width="3.875" style="36" customWidth="1"/>
    <col min="8706" max="8706" width="13.625" style="36" customWidth="1"/>
    <col min="8707" max="8707" width="30.625" style="36" customWidth="1"/>
    <col min="8708" max="8708" width="5.625" style="36" customWidth="1"/>
    <col min="8709" max="8709" width="12.625" style="36" customWidth="1"/>
    <col min="8710" max="8710" width="27.625" style="36" bestFit="1" customWidth="1"/>
    <col min="8711" max="8711" width="15.5" style="36" customWidth="1"/>
    <col min="8712" max="8712" width="11" style="36" customWidth="1"/>
    <col min="8713" max="8960" width="9" style="36"/>
    <col min="8961" max="8961" width="3.875" style="36" customWidth="1"/>
    <col min="8962" max="8962" width="13.625" style="36" customWidth="1"/>
    <col min="8963" max="8963" width="30.625" style="36" customWidth="1"/>
    <col min="8964" max="8964" width="5.625" style="36" customWidth="1"/>
    <col min="8965" max="8965" width="12.625" style="36" customWidth="1"/>
    <col min="8966" max="8966" width="27.625" style="36" bestFit="1" customWidth="1"/>
    <col min="8967" max="8967" width="15.5" style="36" customWidth="1"/>
    <col min="8968" max="8968" width="11" style="36" customWidth="1"/>
    <col min="8969" max="9216" width="9" style="36"/>
    <col min="9217" max="9217" width="3.875" style="36" customWidth="1"/>
    <col min="9218" max="9218" width="13.625" style="36" customWidth="1"/>
    <col min="9219" max="9219" width="30.625" style="36" customWidth="1"/>
    <col min="9220" max="9220" width="5.625" style="36" customWidth="1"/>
    <col min="9221" max="9221" width="12.625" style="36" customWidth="1"/>
    <col min="9222" max="9222" width="27.625" style="36" bestFit="1" customWidth="1"/>
    <col min="9223" max="9223" width="15.5" style="36" customWidth="1"/>
    <col min="9224" max="9224" width="11" style="36" customWidth="1"/>
    <col min="9225" max="9472" width="9" style="36"/>
    <col min="9473" max="9473" width="3.875" style="36" customWidth="1"/>
    <col min="9474" max="9474" width="13.625" style="36" customWidth="1"/>
    <col min="9475" max="9475" width="30.625" style="36" customWidth="1"/>
    <col min="9476" max="9476" width="5.625" style="36" customWidth="1"/>
    <col min="9477" max="9477" width="12.625" style="36" customWidth="1"/>
    <col min="9478" max="9478" width="27.625" style="36" bestFit="1" customWidth="1"/>
    <col min="9479" max="9479" width="15.5" style="36" customWidth="1"/>
    <col min="9480" max="9480" width="11" style="36" customWidth="1"/>
    <col min="9481" max="9728" width="9" style="36"/>
    <col min="9729" max="9729" width="3.875" style="36" customWidth="1"/>
    <col min="9730" max="9730" width="13.625" style="36" customWidth="1"/>
    <col min="9731" max="9731" width="30.625" style="36" customWidth="1"/>
    <col min="9732" max="9732" width="5.625" style="36" customWidth="1"/>
    <col min="9733" max="9733" width="12.625" style="36" customWidth="1"/>
    <col min="9734" max="9734" width="27.625" style="36" bestFit="1" customWidth="1"/>
    <col min="9735" max="9735" width="15.5" style="36" customWidth="1"/>
    <col min="9736" max="9736" width="11" style="36" customWidth="1"/>
    <col min="9737" max="9984" width="9" style="36"/>
    <col min="9985" max="9985" width="3.875" style="36" customWidth="1"/>
    <col min="9986" max="9986" width="13.625" style="36" customWidth="1"/>
    <col min="9987" max="9987" width="30.625" style="36" customWidth="1"/>
    <col min="9988" max="9988" width="5.625" style="36" customWidth="1"/>
    <col min="9989" max="9989" width="12.625" style="36" customWidth="1"/>
    <col min="9990" max="9990" width="27.625" style="36" bestFit="1" customWidth="1"/>
    <col min="9991" max="9991" width="15.5" style="36" customWidth="1"/>
    <col min="9992" max="9992" width="11" style="36" customWidth="1"/>
    <col min="9993" max="10240" width="9" style="36"/>
    <col min="10241" max="10241" width="3.875" style="36" customWidth="1"/>
    <col min="10242" max="10242" width="13.625" style="36" customWidth="1"/>
    <col min="10243" max="10243" width="30.625" style="36" customWidth="1"/>
    <col min="10244" max="10244" width="5.625" style="36" customWidth="1"/>
    <col min="10245" max="10245" width="12.625" style="36" customWidth="1"/>
    <col min="10246" max="10246" width="27.625" style="36" bestFit="1" customWidth="1"/>
    <col min="10247" max="10247" width="15.5" style="36" customWidth="1"/>
    <col min="10248" max="10248" width="11" style="36" customWidth="1"/>
    <col min="10249" max="10496" width="9" style="36"/>
    <col min="10497" max="10497" width="3.875" style="36" customWidth="1"/>
    <col min="10498" max="10498" width="13.625" style="36" customWidth="1"/>
    <col min="10499" max="10499" width="30.625" style="36" customWidth="1"/>
    <col min="10500" max="10500" width="5.625" style="36" customWidth="1"/>
    <col min="10501" max="10501" width="12.625" style="36" customWidth="1"/>
    <col min="10502" max="10502" width="27.625" style="36" bestFit="1" customWidth="1"/>
    <col min="10503" max="10503" width="15.5" style="36" customWidth="1"/>
    <col min="10504" max="10504" width="11" style="36" customWidth="1"/>
    <col min="10505" max="10752" width="9" style="36"/>
    <col min="10753" max="10753" width="3.875" style="36" customWidth="1"/>
    <col min="10754" max="10754" width="13.625" style="36" customWidth="1"/>
    <col min="10755" max="10755" width="30.625" style="36" customWidth="1"/>
    <col min="10756" max="10756" width="5.625" style="36" customWidth="1"/>
    <col min="10757" max="10757" width="12.625" style="36" customWidth="1"/>
    <col min="10758" max="10758" width="27.625" style="36" bestFit="1" customWidth="1"/>
    <col min="10759" max="10759" width="15.5" style="36" customWidth="1"/>
    <col min="10760" max="10760" width="11" style="36" customWidth="1"/>
    <col min="10761" max="11008" width="9" style="36"/>
    <col min="11009" max="11009" width="3.875" style="36" customWidth="1"/>
    <col min="11010" max="11010" width="13.625" style="36" customWidth="1"/>
    <col min="11011" max="11011" width="30.625" style="36" customWidth="1"/>
    <col min="11012" max="11012" width="5.625" style="36" customWidth="1"/>
    <col min="11013" max="11013" width="12.625" style="36" customWidth="1"/>
    <col min="11014" max="11014" width="27.625" style="36" bestFit="1" customWidth="1"/>
    <col min="11015" max="11015" width="15.5" style="36" customWidth="1"/>
    <col min="11016" max="11016" width="11" style="36" customWidth="1"/>
    <col min="11017" max="11264" width="9" style="36"/>
    <col min="11265" max="11265" width="3.875" style="36" customWidth="1"/>
    <col min="11266" max="11266" width="13.625" style="36" customWidth="1"/>
    <col min="11267" max="11267" width="30.625" style="36" customWidth="1"/>
    <col min="11268" max="11268" width="5.625" style="36" customWidth="1"/>
    <col min="11269" max="11269" width="12.625" style="36" customWidth="1"/>
    <col min="11270" max="11270" width="27.625" style="36" bestFit="1" customWidth="1"/>
    <col min="11271" max="11271" width="15.5" style="36" customWidth="1"/>
    <col min="11272" max="11272" width="11" style="36" customWidth="1"/>
    <col min="11273" max="11520" width="9" style="36"/>
    <col min="11521" max="11521" width="3.875" style="36" customWidth="1"/>
    <col min="11522" max="11522" width="13.625" style="36" customWidth="1"/>
    <col min="11523" max="11523" width="30.625" style="36" customWidth="1"/>
    <col min="11524" max="11524" width="5.625" style="36" customWidth="1"/>
    <col min="11525" max="11525" width="12.625" style="36" customWidth="1"/>
    <col min="11526" max="11526" width="27.625" style="36" bestFit="1" customWidth="1"/>
    <col min="11527" max="11527" width="15.5" style="36" customWidth="1"/>
    <col min="11528" max="11528" width="11" style="36" customWidth="1"/>
    <col min="11529" max="11776" width="9" style="36"/>
    <col min="11777" max="11777" width="3.875" style="36" customWidth="1"/>
    <col min="11778" max="11778" width="13.625" style="36" customWidth="1"/>
    <col min="11779" max="11779" width="30.625" style="36" customWidth="1"/>
    <col min="11780" max="11780" width="5.625" style="36" customWidth="1"/>
    <col min="11781" max="11781" width="12.625" style="36" customWidth="1"/>
    <col min="11782" max="11782" width="27.625" style="36" bestFit="1" customWidth="1"/>
    <col min="11783" max="11783" width="15.5" style="36" customWidth="1"/>
    <col min="11784" max="11784" width="11" style="36" customWidth="1"/>
    <col min="11785" max="12032" width="9" style="36"/>
    <col min="12033" max="12033" width="3.875" style="36" customWidth="1"/>
    <col min="12034" max="12034" width="13.625" style="36" customWidth="1"/>
    <col min="12035" max="12035" width="30.625" style="36" customWidth="1"/>
    <col min="12036" max="12036" width="5.625" style="36" customWidth="1"/>
    <col min="12037" max="12037" width="12.625" style="36" customWidth="1"/>
    <col min="12038" max="12038" width="27.625" style="36" bestFit="1" customWidth="1"/>
    <col min="12039" max="12039" width="15.5" style="36" customWidth="1"/>
    <col min="12040" max="12040" width="11" style="36" customWidth="1"/>
    <col min="12041" max="12288" width="9" style="36"/>
    <col min="12289" max="12289" width="3.875" style="36" customWidth="1"/>
    <col min="12290" max="12290" width="13.625" style="36" customWidth="1"/>
    <col min="12291" max="12291" width="30.625" style="36" customWidth="1"/>
    <col min="12292" max="12292" width="5.625" style="36" customWidth="1"/>
    <col min="12293" max="12293" width="12.625" style="36" customWidth="1"/>
    <col min="12294" max="12294" width="27.625" style="36" bestFit="1" customWidth="1"/>
    <col min="12295" max="12295" width="15.5" style="36" customWidth="1"/>
    <col min="12296" max="12296" width="11" style="36" customWidth="1"/>
    <col min="12297" max="12544" width="9" style="36"/>
    <col min="12545" max="12545" width="3.875" style="36" customWidth="1"/>
    <col min="12546" max="12546" width="13.625" style="36" customWidth="1"/>
    <col min="12547" max="12547" width="30.625" style="36" customWidth="1"/>
    <col min="12548" max="12548" width="5.625" style="36" customWidth="1"/>
    <col min="12549" max="12549" width="12.625" style="36" customWidth="1"/>
    <col min="12550" max="12550" width="27.625" style="36" bestFit="1" customWidth="1"/>
    <col min="12551" max="12551" width="15.5" style="36" customWidth="1"/>
    <col min="12552" max="12552" width="11" style="36" customWidth="1"/>
    <col min="12553" max="12800" width="9" style="36"/>
    <col min="12801" max="12801" width="3.875" style="36" customWidth="1"/>
    <col min="12802" max="12802" width="13.625" style="36" customWidth="1"/>
    <col min="12803" max="12803" width="30.625" style="36" customWidth="1"/>
    <col min="12804" max="12804" width="5.625" style="36" customWidth="1"/>
    <col min="12805" max="12805" width="12.625" style="36" customWidth="1"/>
    <col min="12806" max="12806" width="27.625" style="36" bestFit="1" customWidth="1"/>
    <col min="12807" max="12807" width="15.5" style="36" customWidth="1"/>
    <col min="12808" max="12808" width="11" style="36" customWidth="1"/>
    <col min="12809" max="13056" width="9" style="36"/>
    <col min="13057" max="13057" width="3.875" style="36" customWidth="1"/>
    <col min="13058" max="13058" width="13.625" style="36" customWidth="1"/>
    <col min="13059" max="13059" width="30.625" style="36" customWidth="1"/>
    <col min="13060" max="13060" width="5.625" style="36" customWidth="1"/>
    <col min="13061" max="13061" width="12.625" style="36" customWidth="1"/>
    <col min="13062" max="13062" width="27.625" style="36" bestFit="1" customWidth="1"/>
    <col min="13063" max="13063" width="15.5" style="36" customWidth="1"/>
    <col min="13064" max="13064" width="11" style="36" customWidth="1"/>
    <col min="13065" max="13312" width="9" style="36"/>
    <col min="13313" max="13313" width="3.875" style="36" customWidth="1"/>
    <col min="13314" max="13314" width="13.625" style="36" customWidth="1"/>
    <col min="13315" max="13315" width="30.625" style="36" customWidth="1"/>
    <col min="13316" max="13316" width="5.625" style="36" customWidth="1"/>
    <col min="13317" max="13317" width="12.625" style="36" customWidth="1"/>
    <col min="13318" max="13318" width="27.625" style="36" bestFit="1" customWidth="1"/>
    <col min="13319" max="13319" width="15.5" style="36" customWidth="1"/>
    <col min="13320" max="13320" width="11" style="36" customWidth="1"/>
    <col min="13321" max="13568" width="9" style="36"/>
    <col min="13569" max="13569" width="3.875" style="36" customWidth="1"/>
    <col min="13570" max="13570" width="13.625" style="36" customWidth="1"/>
    <col min="13571" max="13571" width="30.625" style="36" customWidth="1"/>
    <col min="13572" max="13572" width="5.625" style="36" customWidth="1"/>
    <col min="13573" max="13573" width="12.625" style="36" customWidth="1"/>
    <col min="13574" max="13574" width="27.625" style="36" bestFit="1" customWidth="1"/>
    <col min="13575" max="13575" width="15.5" style="36" customWidth="1"/>
    <col min="13576" max="13576" width="11" style="36" customWidth="1"/>
    <col min="13577" max="13824" width="9" style="36"/>
    <col min="13825" max="13825" width="3.875" style="36" customWidth="1"/>
    <col min="13826" max="13826" width="13.625" style="36" customWidth="1"/>
    <col min="13827" max="13827" width="30.625" style="36" customWidth="1"/>
    <col min="13828" max="13828" width="5.625" style="36" customWidth="1"/>
    <col min="13829" max="13829" width="12.625" style="36" customWidth="1"/>
    <col min="13830" max="13830" width="27.625" style="36" bestFit="1" customWidth="1"/>
    <col min="13831" max="13831" width="15.5" style="36" customWidth="1"/>
    <col min="13832" max="13832" width="11" style="36" customWidth="1"/>
    <col min="13833" max="14080" width="9" style="36"/>
    <col min="14081" max="14081" width="3.875" style="36" customWidth="1"/>
    <col min="14082" max="14082" width="13.625" style="36" customWidth="1"/>
    <col min="14083" max="14083" width="30.625" style="36" customWidth="1"/>
    <col min="14084" max="14084" width="5.625" style="36" customWidth="1"/>
    <col min="14085" max="14085" width="12.625" style="36" customWidth="1"/>
    <col min="14086" max="14086" width="27.625" style="36" bestFit="1" customWidth="1"/>
    <col min="14087" max="14087" width="15.5" style="36" customWidth="1"/>
    <col min="14088" max="14088" width="11" style="36" customWidth="1"/>
    <col min="14089" max="14336" width="9" style="36"/>
    <col min="14337" max="14337" width="3.875" style="36" customWidth="1"/>
    <col min="14338" max="14338" width="13.625" style="36" customWidth="1"/>
    <col min="14339" max="14339" width="30.625" style="36" customWidth="1"/>
    <col min="14340" max="14340" width="5.625" style="36" customWidth="1"/>
    <col min="14341" max="14341" width="12.625" style="36" customWidth="1"/>
    <col min="14342" max="14342" width="27.625" style="36" bestFit="1" customWidth="1"/>
    <col min="14343" max="14343" width="15.5" style="36" customWidth="1"/>
    <col min="14344" max="14344" width="11" style="36" customWidth="1"/>
    <col min="14345" max="14592" width="9" style="36"/>
    <col min="14593" max="14593" width="3.875" style="36" customWidth="1"/>
    <col min="14594" max="14594" width="13.625" style="36" customWidth="1"/>
    <col min="14595" max="14595" width="30.625" style="36" customWidth="1"/>
    <col min="14596" max="14596" width="5.625" style="36" customWidth="1"/>
    <col min="14597" max="14597" width="12.625" style="36" customWidth="1"/>
    <col min="14598" max="14598" width="27.625" style="36" bestFit="1" customWidth="1"/>
    <col min="14599" max="14599" width="15.5" style="36" customWidth="1"/>
    <col min="14600" max="14600" width="11" style="36" customWidth="1"/>
    <col min="14601" max="14848" width="9" style="36"/>
    <col min="14849" max="14849" width="3.875" style="36" customWidth="1"/>
    <col min="14850" max="14850" width="13.625" style="36" customWidth="1"/>
    <col min="14851" max="14851" width="30.625" style="36" customWidth="1"/>
    <col min="14852" max="14852" width="5.625" style="36" customWidth="1"/>
    <col min="14853" max="14853" width="12.625" style="36" customWidth="1"/>
    <col min="14854" max="14854" width="27.625" style="36" bestFit="1" customWidth="1"/>
    <col min="14855" max="14855" width="15.5" style="36" customWidth="1"/>
    <col min="14856" max="14856" width="11" style="36" customWidth="1"/>
    <col min="14857" max="15104" width="9" style="36"/>
    <col min="15105" max="15105" width="3.875" style="36" customWidth="1"/>
    <col min="15106" max="15106" width="13.625" style="36" customWidth="1"/>
    <col min="15107" max="15107" width="30.625" style="36" customWidth="1"/>
    <col min="15108" max="15108" width="5.625" style="36" customWidth="1"/>
    <col min="15109" max="15109" width="12.625" style="36" customWidth="1"/>
    <col min="15110" max="15110" width="27.625" style="36" bestFit="1" customWidth="1"/>
    <col min="15111" max="15111" width="15.5" style="36" customWidth="1"/>
    <col min="15112" max="15112" width="11" style="36" customWidth="1"/>
    <col min="15113" max="15360" width="9" style="36"/>
    <col min="15361" max="15361" width="3.875" style="36" customWidth="1"/>
    <col min="15362" max="15362" width="13.625" style="36" customWidth="1"/>
    <col min="15363" max="15363" width="30.625" style="36" customWidth="1"/>
    <col min="15364" max="15364" width="5.625" style="36" customWidth="1"/>
    <col min="15365" max="15365" width="12.625" style="36" customWidth="1"/>
    <col min="15366" max="15366" width="27.625" style="36" bestFit="1" customWidth="1"/>
    <col min="15367" max="15367" width="15.5" style="36" customWidth="1"/>
    <col min="15368" max="15368" width="11" style="36" customWidth="1"/>
    <col min="15369" max="15616" width="9" style="36"/>
    <col min="15617" max="15617" width="3.875" style="36" customWidth="1"/>
    <col min="15618" max="15618" width="13.625" style="36" customWidth="1"/>
    <col min="15619" max="15619" width="30.625" style="36" customWidth="1"/>
    <col min="15620" max="15620" width="5.625" style="36" customWidth="1"/>
    <col min="15621" max="15621" width="12.625" style="36" customWidth="1"/>
    <col min="15622" max="15622" width="27.625" style="36" bestFit="1" customWidth="1"/>
    <col min="15623" max="15623" width="15.5" style="36" customWidth="1"/>
    <col min="15624" max="15624" width="11" style="36" customWidth="1"/>
    <col min="15625" max="15872" width="9" style="36"/>
    <col min="15873" max="15873" width="3.875" style="36" customWidth="1"/>
    <col min="15874" max="15874" width="13.625" style="36" customWidth="1"/>
    <col min="15875" max="15875" width="30.625" style="36" customWidth="1"/>
    <col min="15876" max="15876" width="5.625" style="36" customWidth="1"/>
    <col min="15877" max="15877" width="12.625" style="36" customWidth="1"/>
    <col min="15878" max="15878" width="27.625" style="36" bestFit="1" customWidth="1"/>
    <col min="15879" max="15879" width="15.5" style="36" customWidth="1"/>
    <col min="15880" max="15880" width="11" style="36" customWidth="1"/>
    <col min="15881" max="16128" width="9" style="36"/>
    <col min="16129" max="16129" width="3.875" style="36" customWidth="1"/>
    <col min="16130" max="16130" width="13.625" style="36" customWidth="1"/>
    <col min="16131" max="16131" width="30.625" style="36" customWidth="1"/>
    <col min="16132" max="16132" width="5.625" style="36" customWidth="1"/>
    <col min="16133" max="16133" width="12.625" style="36" customWidth="1"/>
    <col min="16134" max="16134" width="27.625" style="36" bestFit="1" customWidth="1"/>
    <col min="16135" max="16135" width="15.5" style="36" customWidth="1"/>
    <col min="16136" max="16136" width="11" style="36" customWidth="1"/>
    <col min="16137" max="16384" width="9" style="36"/>
  </cols>
  <sheetData>
    <row r="1" spans="1:8" ht="20.100000000000001" customHeight="1">
      <c r="A1" s="173" t="s">
        <v>14</v>
      </c>
      <c r="B1" s="173"/>
      <c r="C1" s="173"/>
      <c r="D1" s="173"/>
      <c r="E1" s="173"/>
      <c r="F1" s="173"/>
      <c r="G1" s="35"/>
    </row>
    <row r="2" spans="1:8" ht="15" customHeight="1">
      <c r="A2" s="37"/>
    </row>
    <row r="3" spans="1:8" ht="21.75" customHeight="1">
      <c r="A3" s="174" t="s">
        <v>15</v>
      </c>
      <c r="B3" s="174"/>
      <c r="C3" s="174"/>
      <c r="D3" s="174"/>
      <c r="E3" s="174"/>
      <c r="F3" s="174"/>
      <c r="G3" s="38"/>
      <c r="H3" s="38"/>
    </row>
    <row r="4" spans="1:8" ht="21.75" customHeight="1">
      <c r="A4" s="174" t="s">
        <v>16</v>
      </c>
      <c r="B4" s="174"/>
      <c r="C4" s="174"/>
      <c r="D4" s="174"/>
      <c r="E4" s="174"/>
      <c r="F4" s="174"/>
      <c r="G4" s="38"/>
      <c r="H4" s="38"/>
    </row>
    <row r="5" spans="1:8" ht="24.75" customHeight="1">
      <c r="A5" s="39"/>
      <c r="B5" s="39" t="s">
        <v>17</v>
      </c>
      <c r="C5" s="175"/>
      <c r="D5" s="175"/>
      <c r="E5" s="39" t="s">
        <v>18</v>
      </c>
      <c r="F5" s="40" t="s">
        <v>160</v>
      </c>
    </row>
    <row r="6" spans="1:8" ht="24.75" customHeight="1">
      <c r="A6" s="39"/>
      <c r="B6" s="39" t="s">
        <v>19</v>
      </c>
      <c r="C6" s="175"/>
      <c r="D6" s="175"/>
      <c r="E6" s="39" t="s">
        <v>20</v>
      </c>
      <c r="F6" s="41"/>
    </row>
    <row r="7" spans="1:8" ht="24.75" customHeight="1">
      <c r="E7" s="42"/>
    </row>
    <row r="8" spans="1:8" ht="24.75" customHeight="1"/>
    <row r="9" spans="1:8" ht="24.75" customHeight="1"/>
    <row r="10" spans="1:8" ht="24.75" customHeight="1"/>
    <row r="11" spans="1:8" ht="24.75" customHeight="1"/>
    <row r="12" spans="1:8" ht="24.75" customHeight="1"/>
    <row r="13" spans="1:8" ht="24.75" customHeight="1"/>
    <row r="14" spans="1:8" ht="24.75" customHeight="1"/>
    <row r="15" spans="1:8" ht="24.75" customHeight="1"/>
    <row r="16" spans="1:8" ht="24.75" customHeight="1"/>
    <row r="17" spans="2:2" ht="24.75" customHeight="1"/>
    <row r="18" spans="2:2" ht="24.75" customHeight="1"/>
    <row r="19" spans="2:2" ht="24.75" customHeight="1"/>
    <row r="20" spans="2:2" ht="24.75" customHeight="1"/>
    <row r="21" spans="2:2" ht="24.75" customHeight="1"/>
    <row r="22" spans="2:2" ht="24.75" customHeight="1"/>
    <row r="23" spans="2:2" ht="24.75" customHeight="1"/>
    <row r="24" spans="2:2" ht="24.75" customHeight="1"/>
    <row r="25" spans="2:2" ht="24.75" customHeight="1"/>
    <row r="26" spans="2:2" ht="24.75" customHeight="1"/>
    <row r="27" spans="2:2" ht="24.75" customHeight="1"/>
    <row r="28" spans="2:2" ht="24.75" customHeight="1"/>
    <row r="29" spans="2:2" ht="24.75" customHeight="1"/>
    <row r="30" spans="2:2" ht="18" customHeight="1">
      <c r="B30" s="36" t="s">
        <v>21</v>
      </c>
    </row>
    <row r="31" spans="2:2" ht="18" customHeight="1">
      <c r="B31" s="43" t="s">
        <v>22</v>
      </c>
    </row>
    <row r="32" spans="2:2" ht="18" customHeight="1">
      <c r="B32" s="43" t="s">
        <v>23</v>
      </c>
    </row>
    <row r="33" spans="2:6" ht="18" customHeight="1">
      <c r="B33" s="43" t="s">
        <v>24</v>
      </c>
      <c r="C33" s="43"/>
      <c r="D33" s="43"/>
      <c r="E33" s="43"/>
      <c r="F33" s="43"/>
    </row>
    <row r="34" spans="2:6" ht="18" customHeight="1">
      <c r="B34" s="43" t="s">
        <v>25</v>
      </c>
      <c r="C34" s="43"/>
      <c r="D34" s="43"/>
      <c r="E34" s="43"/>
      <c r="F34" s="43"/>
    </row>
    <row r="35" spans="2:6" ht="18" customHeight="1">
      <c r="B35" s="43" t="s">
        <v>26</v>
      </c>
      <c r="C35" s="43"/>
      <c r="D35" s="43"/>
      <c r="E35" s="43"/>
      <c r="F35" s="43"/>
    </row>
    <row r="36" spans="2:6" ht="18" customHeight="1">
      <c r="B36" s="43" t="s">
        <v>27</v>
      </c>
      <c r="C36" s="43"/>
      <c r="D36" s="43"/>
      <c r="E36" s="43"/>
      <c r="F36" s="43"/>
    </row>
    <row r="37" spans="2:6" ht="18" customHeight="1">
      <c r="B37" s="43" t="s">
        <v>28</v>
      </c>
      <c r="C37" s="43"/>
      <c r="D37" s="43"/>
      <c r="E37" s="43"/>
      <c r="F37" s="43"/>
    </row>
  </sheetData>
  <mergeCells count="5">
    <mergeCell ref="A1:F1"/>
    <mergeCell ref="A3:F3"/>
    <mergeCell ref="A4:F4"/>
    <mergeCell ref="C5:D5"/>
    <mergeCell ref="C6:D6"/>
  </mergeCells>
  <phoneticPr fontId="1"/>
  <printOptions horizontalCentered="1"/>
  <pageMargins left="0.59055118110236227" right="0.39370078740157483" top="0.39370078740157483" bottom="0.39370078740157483" header="0.31496062992125984" footer="0.2755905511811023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0"/>
  <sheetViews>
    <sheetView view="pageBreakPreview" zoomScale="60" zoomScaleNormal="100" workbookViewId="0">
      <selection activeCell="E22" sqref="E22"/>
    </sheetView>
  </sheetViews>
  <sheetFormatPr defaultRowHeight="13.5"/>
  <cols>
    <col min="1" max="1" width="3.125" style="36" customWidth="1"/>
    <col min="2" max="2" width="15.625" style="36" customWidth="1"/>
    <col min="3" max="3" width="25.625" style="36" customWidth="1"/>
    <col min="4" max="4" width="12.625" style="36" customWidth="1"/>
    <col min="5" max="5" width="15.625" style="36" customWidth="1"/>
    <col min="6" max="6" width="21.625" style="36" customWidth="1"/>
    <col min="7" max="7" width="3.75" style="36" customWidth="1"/>
    <col min="8" max="8" width="3.125" style="36" customWidth="1"/>
    <col min="9" max="9" width="15.625" style="36" customWidth="1"/>
    <col min="10" max="10" width="25.625" style="36" customWidth="1"/>
    <col min="11" max="11" width="7" style="36" bestFit="1" customWidth="1"/>
    <col min="12" max="12" width="15.625" style="36" customWidth="1"/>
    <col min="13" max="13" width="21.625" style="36" customWidth="1"/>
    <col min="14" max="255" width="9" style="36"/>
    <col min="256" max="256" width="3.125" style="36" customWidth="1"/>
    <col min="257" max="257" width="15.625" style="36" customWidth="1"/>
    <col min="258" max="258" width="25.625" style="36" customWidth="1"/>
    <col min="259" max="259" width="12.625" style="36" customWidth="1"/>
    <col min="260" max="260" width="15.625" style="36" customWidth="1"/>
    <col min="261" max="261" width="21.625" style="36" customWidth="1"/>
    <col min="262" max="262" width="15.5" style="36" customWidth="1"/>
    <col min="263" max="263" width="11" style="36" customWidth="1"/>
    <col min="264" max="511" width="9" style="36"/>
    <col min="512" max="512" width="3.125" style="36" customWidth="1"/>
    <col min="513" max="513" width="15.625" style="36" customWidth="1"/>
    <col min="514" max="514" width="25.625" style="36" customWidth="1"/>
    <col min="515" max="515" width="12.625" style="36" customWidth="1"/>
    <col min="516" max="516" width="15.625" style="36" customWidth="1"/>
    <col min="517" max="517" width="21.625" style="36" customWidth="1"/>
    <col min="518" max="518" width="15.5" style="36" customWidth="1"/>
    <col min="519" max="519" width="11" style="36" customWidth="1"/>
    <col min="520" max="767" width="9" style="36"/>
    <col min="768" max="768" width="3.125" style="36" customWidth="1"/>
    <col min="769" max="769" width="15.625" style="36" customWidth="1"/>
    <col min="770" max="770" width="25.625" style="36" customWidth="1"/>
    <col min="771" max="771" width="12.625" style="36" customWidth="1"/>
    <col min="772" max="772" width="15.625" style="36" customWidth="1"/>
    <col min="773" max="773" width="21.625" style="36" customWidth="1"/>
    <col min="774" max="774" width="15.5" style="36" customWidth="1"/>
    <col min="775" max="775" width="11" style="36" customWidth="1"/>
    <col min="776" max="1023" width="9" style="36"/>
    <col min="1024" max="1024" width="3.125" style="36" customWidth="1"/>
    <col min="1025" max="1025" width="15.625" style="36" customWidth="1"/>
    <col min="1026" max="1026" width="25.625" style="36" customWidth="1"/>
    <col min="1027" max="1027" width="12.625" style="36" customWidth="1"/>
    <col min="1028" max="1028" width="15.625" style="36" customWidth="1"/>
    <col min="1029" max="1029" width="21.625" style="36" customWidth="1"/>
    <col min="1030" max="1030" width="15.5" style="36" customWidth="1"/>
    <col min="1031" max="1031" width="11" style="36" customWidth="1"/>
    <col min="1032" max="1279" width="9" style="36"/>
    <col min="1280" max="1280" width="3.125" style="36" customWidth="1"/>
    <col min="1281" max="1281" width="15.625" style="36" customWidth="1"/>
    <col min="1282" max="1282" width="25.625" style="36" customWidth="1"/>
    <col min="1283" max="1283" width="12.625" style="36" customWidth="1"/>
    <col min="1284" max="1284" width="15.625" style="36" customWidth="1"/>
    <col min="1285" max="1285" width="21.625" style="36" customWidth="1"/>
    <col min="1286" max="1286" width="15.5" style="36" customWidth="1"/>
    <col min="1287" max="1287" width="11" style="36" customWidth="1"/>
    <col min="1288" max="1535" width="9" style="36"/>
    <col min="1536" max="1536" width="3.125" style="36" customWidth="1"/>
    <col min="1537" max="1537" width="15.625" style="36" customWidth="1"/>
    <col min="1538" max="1538" width="25.625" style="36" customWidth="1"/>
    <col min="1539" max="1539" width="12.625" style="36" customWidth="1"/>
    <col min="1540" max="1540" width="15.625" style="36" customWidth="1"/>
    <col min="1541" max="1541" width="21.625" style="36" customWidth="1"/>
    <col min="1542" max="1542" width="15.5" style="36" customWidth="1"/>
    <col min="1543" max="1543" width="11" style="36" customWidth="1"/>
    <col min="1544" max="1791" width="9" style="36"/>
    <col min="1792" max="1792" width="3.125" style="36" customWidth="1"/>
    <col min="1793" max="1793" width="15.625" style="36" customWidth="1"/>
    <col min="1794" max="1794" width="25.625" style="36" customWidth="1"/>
    <col min="1795" max="1795" width="12.625" style="36" customWidth="1"/>
    <col min="1796" max="1796" width="15.625" style="36" customWidth="1"/>
    <col min="1797" max="1797" width="21.625" style="36" customWidth="1"/>
    <col min="1798" max="1798" width="15.5" style="36" customWidth="1"/>
    <col min="1799" max="1799" width="11" style="36" customWidth="1"/>
    <col min="1800" max="2047" width="9" style="36"/>
    <col min="2048" max="2048" width="3.125" style="36" customWidth="1"/>
    <col min="2049" max="2049" width="15.625" style="36" customWidth="1"/>
    <col min="2050" max="2050" width="25.625" style="36" customWidth="1"/>
    <col min="2051" max="2051" width="12.625" style="36" customWidth="1"/>
    <col min="2052" max="2052" width="15.625" style="36" customWidth="1"/>
    <col min="2053" max="2053" width="21.625" style="36" customWidth="1"/>
    <col min="2054" max="2054" width="15.5" style="36" customWidth="1"/>
    <col min="2055" max="2055" width="11" style="36" customWidth="1"/>
    <col min="2056" max="2303" width="9" style="36"/>
    <col min="2304" max="2304" width="3.125" style="36" customWidth="1"/>
    <col min="2305" max="2305" width="15.625" style="36" customWidth="1"/>
    <col min="2306" max="2306" width="25.625" style="36" customWidth="1"/>
    <col min="2307" max="2307" width="12.625" style="36" customWidth="1"/>
    <col min="2308" max="2308" width="15.625" style="36" customWidth="1"/>
    <col min="2309" max="2309" width="21.625" style="36" customWidth="1"/>
    <col min="2310" max="2310" width="15.5" style="36" customWidth="1"/>
    <col min="2311" max="2311" width="11" style="36" customWidth="1"/>
    <col min="2312" max="2559" width="9" style="36"/>
    <col min="2560" max="2560" width="3.125" style="36" customWidth="1"/>
    <col min="2561" max="2561" width="15.625" style="36" customWidth="1"/>
    <col min="2562" max="2562" width="25.625" style="36" customWidth="1"/>
    <col min="2563" max="2563" width="12.625" style="36" customWidth="1"/>
    <col min="2564" max="2564" width="15.625" style="36" customWidth="1"/>
    <col min="2565" max="2565" width="21.625" style="36" customWidth="1"/>
    <col min="2566" max="2566" width="15.5" style="36" customWidth="1"/>
    <col min="2567" max="2567" width="11" style="36" customWidth="1"/>
    <col min="2568" max="2815" width="9" style="36"/>
    <col min="2816" max="2816" width="3.125" style="36" customWidth="1"/>
    <col min="2817" max="2817" width="15.625" style="36" customWidth="1"/>
    <col min="2818" max="2818" width="25.625" style="36" customWidth="1"/>
    <col min="2819" max="2819" width="12.625" style="36" customWidth="1"/>
    <col min="2820" max="2820" width="15.625" style="36" customWidth="1"/>
    <col min="2821" max="2821" width="21.625" style="36" customWidth="1"/>
    <col min="2822" max="2822" width="15.5" style="36" customWidth="1"/>
    <col min="2823" max="2823" width="11" style="36" customWidth="1"/>
    <col min="2824" max="3071" width="9" style="36"/>
    <col min="3072" max="3072" width="3.125" style="36" customWidth="1"/>
    <col min="3073" max="3073" width="15.625" style="36" customWidth="1"/>
    <col min="3074" max="3074" width="25.625" style="36" customWidth="1"/>
    <col min="3075" max="3075" width="12.625" style="36" customWidth="1"/>
    <col min="3076" max="3076" width="15.625" style="36" customWidth="1"/>
    <col min="3077" max="3077" width="21.625" style="36" customWidth="1"/>
    <col min="3078" max="3078" width="15.5" style="36" customWidth="1"/>
    <col min="3079" max="3079" width="11" style="36" customWidth="1"/>
    <col min="3080" max="3327" width="9" style="36"/>
    <col min="3328" max="3328" width="3.125" style="36" customWidth="1"/>
    <col min="3329" max="3329" width="15.625" style="36" customWidth="1"/>
    <col min="3330" max="3330" width="25.625" style="36" customWidth="1"/>
    <col min="3331" max="3331" width="12.625" style="36" customWidth="1"/>
    <col min="3332" max="3332" width="15.625" style="36" customWidth="1"/>
    <col min="3333" max="3333" width="21.625" style="36" customWidth="1"/>
    <col min="3334" max="3334" width="15.5" style="36" customWidth="1"/>
    <col min="3335" max="3335" width="11" style="36" customWidth="1"/>
    <col min="3336" max="3583" width="9" style="36"/>
    <col min="3584" max="3584" width="3.125" style="36" customWidth="1"/>
    <col min="3585" max="3585" width="15.625" style="36" customWidth="1"/>
    <col min="3586" max="3586" width="25.625" style="36" customWidth="1"/>
    <col min="3587" max="3587" width="12.625" style="36" customWidth="1"/>
    <col min="3588" max="3588" width="15.625" style="36" customWidth="1"/>
    <col min="3589" max="3589" width="21.625" style="36" customWidth="1"/>
    <col min="3590" max="3590" width="15.5" style="36" customWidth="1"/>
    <col min="3591" max="3591" width="11" style="36" customWidth="1"/>
    <col min="3592" max="3839" width="9" style="36"/>
    <col min="3840" max="3840" width="3.125" style="36" customWidth="1"/>
    <col min="3841" max="3841" width="15.625" style="36" customWidth="1"/>
    <col min="3842" max="3842" width="25.625" style="36" customWidth="1"/>
    <col min="3843" max="3843" width="12.625" style="36" customWidth="1"/>
    <col min="3844" max="3844" width="15.625" style="36" customWidth="1"/>
    <col min="3845" max="3845" width="21.625" style="36" customWidth="1"/>
    <col min="3846" max="3846" width="15.5" style="36" customWidth="1"/>
    <col min="3847" max="3847" width="11" style="36" customWidth="1"/>
    <col min="3848" max="4095" width="9" style="36"/>
    <col min="4096" max="4096" width="3.125" style="36" customWidth="1"/>
    <col min="4097" max="4097" width="15.625" style="36" customWidth="1"/>
    <col min="4098" max="4098" width="25.625" style="36" customWidth="1"/>
    <col min="4099" max="4099" width="12.625" style="36" customWidth="1"/>
    <col min="4100" max="4100" width="15.625" style="36" customWidth="1"/>
    <col min="4101" max="4101" width="21.625" style="36" customWidth="1"/>
    <col min="4102" max="4102" width="15.5" style="36" customWidth="1"/>
    <col min="4103" max="4103" width="11" style="36" customWidth="1"/>
    <col min="4104" max="4351" width="9" style="36"/>
    <col min="4352" max="4352" width="3.125" style="36" customWidth="1"/>
    <col min="4353" max="4353" width="15.625" style="36" customWidth="1"/>
    <col min="4354" max="4354" width="25.625" style="36" customWidth="1"/>
    <col min="4355" max="4355" width="12.625" style="36" customWidth="1"/>
    <col min="4356" max="4356" width="15.625" style="36" customWidth="1"/>
    <col min="4357" max="4357" width="21.625" style="36" customWidth="1"/>
    <col min="4358" max="4358" width="15.5" style="36" customWidth="1"/>
    <col min="4359" max="4359" width="11" style="36" customWidth="1"/>
    <col min="4360" max="4607" width="9" style="36"/>
    <col min="4608" max="4608" width="3.125" style="36" customWidth="1"/>
    <col min="4609" max="4609" width="15.625" style="36" customWidth="1"/>
    <col min="4610" max="4610" width="25.625" style="36" customWidth="1"/>
    <col min="4611" max="4611" width="12.625" style="36" customWidth="1"/>
    <col min="4612" max="4612" width="15.625" style="36" customWidth="1"/>
    <col min="4613" max="4613" width="21.625" style="36" customWidth="1"/>
    <col min="4614" max="4614" width="15.5" style="36" customWidth="1"/>
    <col min="4615" max="4615" width="11" style="36" customWidth="1"/>
    <col min="4616" max="4863" width="9" style="36"/>
    <col min="4864" max="4864" width="3.125" style="36" customWidth="1"/>
    <col min="4865" max="4865" width="15.625" style="36" customWidth="1"/>
    <col min="4866" max="4866" width="25.625" style="36" customWidth="1"/>
    <col min="4867" max="4867" width="12.625" style="36" customWidth="1"/>
    <col min="4868" max="4868" width="15.625" style="36" customWidth="1"/>
    <col min="4869" max="4869" width="21.625" style="36" customWidth="1"/>
    <col min="4870" max="4870" width="15.5" style="36" customWidth="1"/>
    <col min="4871" max="4871" width="11" style="36" customWidth="1"/>
    <col min="4872" max="5119" width="9" style="36"/>
    <col min="5120" max="5120" width="3.125" style="36" customWidth="1"/>
    <col min="5121" max="5121" width="15.625" style="36" customWidth="1"/>
    <col min="5122" max="5122" width="25.625" style="36" customWidth="1"/>
    <col min="5123" max="5123" width="12.625" style="36" customWidth="1"/>
    <col min="5124" max="5124" width="15.625" style="36" customWidth="1"/>
    <col min="5125" max="5125" width="21.625" style="36" customWidth="1"/>
    <col min="5126" max="5126" width="15.5" style="36" customWidth="1"/>
    <col min="5127" max="5127" width="11" style="36" customWidth="1"/>
    <col min="5128" max="5375" width="9" style="36"/>
    <col min="5376" max="5376" width="3.125" style="36" customWidth="1"/>
    <col min="5377" max="5377" width="15.625" style="36" customWidth="1"/>
    <col min="5378" max="5378" width="25.625" style="36" customWidth="1"/>
    <col min="5379" max="5379" width="12.625" style="36" customWidth="1"/>
    <col min="5380" max="5380" width="15.625" style="36" customWidth="1"/>
    <col min="5381" max="5381" width="21.625" style="36" customWidth="1"/>
    <col min="5382" max="5382" width="15.5" style="36" customWidth="1"/>
    <col min="5383" max="5383" width="11" style="36" customWidth="1"/>
    <col min="5384" max="5631" width="9" style="36"/>
    <col min="5632" max="5632" width="3.125" style="36" customWidth="1"/>
    <col min="5633" max="5633" width="15.625" style="36" customWidth="1"/>
    <col min="5634" max="5634" width="25.625" style="36" customWidth="1"/>
    <col min="5635" max="5635" width="12.625" style="36" customWidth="1"/>
    <col min="5636" max="5636" width="15.625" style="36" customWidth="1"/>
    <col min="5637" max="5637" width="21.625" style="36" customWidth="1"/>
    <col min="5638" max="5638" width="15.5" style="36" customWidth="1"/>
    <col min="5639" max="5639" width="11" style="36" customWidth="1"/>
    <col min="5640" max="5887" width="9" style="36"/>
    <col min="5888" max="5888" width="3.125" style="36" customWidth="1"/>
    <col min="5889" max="5889" width="15.625" style="36" customWidth="1"/>
    <col min="5890" max="5890" width="25.625" style="36" customWidth="1"/>
    <col min="5891" max="5891" width="12.625" style="36" customWidth="1"/>
    <col min="5892" max="5892" width="15.625" style="36" customWidth="1"/>
    <col min="5893" max="5893" width="21.625" style="36" customWidth="1"/>
    <col min="5894" max="5894" width="15.5" style="36" customWidth="1"/>
    <col min="5895" max="5895" width="11" style="36" customWidth="1"/>
    <col min="5896" max="6143" width="9" style="36"/>
    <col min="6144" max="6144" width="3.125" style="36" customWidth="1"/>
    <col min="6145" max="6145" width="15.625" style="36" customWidth="1"/>
    <col min="6146" max="6146" width="25.625" style="36" customWidth="1"/>
    <col min="6147" max="6147" width="12.625" style="36" customWidth="1"/>
    <col min="6148" max="6148" width="15.625" style="36" customWidth="1"/>
    <col min="6149" max="6149" width="21.625" style="36" customWidth="1"/>
    <col min="6150" max="6150" width="15.5" style="36" customWidth="1"/>
    <col min="6151" max="6151" width="11" style="36" customWidth="1"/>
    <col min="6152" max="6399" width="9" style="36"/>
    <col min="6400" max="6400" width="3.125" style="36" customWidth="1"/>
    <col min="6401" max="6401" width="15.625" style="36" customWidth="1"/>
    <col min="6402" max="6402" width="25.625" style="36" customWidth="1"/>
    <col min="6403" max="6403" width="12.625" style="36" customWidth="1"/>
    <col min="6404" max="6404" width="15.625" style="36" customWidth="1"/>
    <col min="6405" max="6405" width="21.625" style="36" customWidth="1"/>
    <col min="6406" max="6406" width="15.5" style="36" customWidth="1"/>
    <col min="6407" max="6407" width="11" style="36" customWidth="1"/>
    <col min="6408" max="6655" width="9" style="36"/>
    <col min="6656" max="6656" width="3.125" style="36" customWidth="1"/>
    <col min="6657" max="6657" width="15.625" style="36" customWidth="1"/>
    <col min="6658" max="6658" width="25.625" style="36" customWidth="1"/>
    <col min="6659" max="6659" width="12.625" style="36" customWidth="1"/>
    <col min="6660" max="6660" width="15.625" style="36" customWidth="1"/>
    <col min="6661" max="6661" width="21.625" style="36" customWidth="1"/>
    <col min="6662" max="6662" width="15.5" style="36" customWidth="1"/>
    <col min="6663" max="6663" width="11" style="36" customWidth="1"/>
    <col min="6664" max="6911" width="9" style="36"/>
    <col min="6912" max="6912" width="3.125" style="36" customWidth="1"/>
    <col min="6913" max="6913" width="15.625" style="36" customWidth="1"/>
    <col min="6914" max="6914" width="25.625" style="36" customWidth="1"/>
    <col min="6915" max="6915" width="12.625" style="36" customWidth="1"/>
    <col min="6916" max="6916" width="15.625" style="36" customWidth="1"/>
    <col min="6917" max="6917" width="21.625" style="36" customWidth="1"/>
    <col min="6918" max="6918" width="15.5" style="36" customWidth="1"/>
    <col min="6919" max="6919" width="11" style="36" customWidth="1"/>
    <col min="6920" max="7167" width="9" style="36"/>
    <col min="7168" max="7168" width="3.125" style="36" customWidth="1"/>
    <col min="7169" max="7169" width="15.625" style="36" customWidth="1"/>
    <col min="7170" max="7170" width="25.625" style="36" customWidth="1"/>
    <col min="7171" max="7171" width="12.625" style="36" customWidth="1"/>
    <col min="7172" max="7172" width="15.625" style="36" customWidth="1"/>
    <col min="7173" max="7173" width="21.625" style="36" customWidth="1"/>
    <col min="7174" max="7174" width="15.5" style="36" customWidth="1"/>
    <col min="7175" max="7175" width="11" style="36" customWidth="1"/>
    <col min="7176" max="7423" width="9" style="36"/>
    <col min="7424" max="7424" width="3.125" style="36" customWidth="1"/>
    <col min="7425" max="7425" width="15.625" style="36" customWidth="1"/>
    <col min="7426" max="7426" width="25.625" style="36" customWidth="1"/>
    <col min="7427" max="7427" width="12.625" style="36" customWidth="1"/>
    <col min="7428" max="7428" width="15.625" style="36" customWidth="1"/>
    <col min="7429" max="7429" width="21.625" style="36" customWidth="1"/>
    <col min="7430" max="7430" width="15.5" style="36" customWidth="1"/>
    <col min="7431" max="7431" width="11" style="36" customWidth="1"/>
    <col min="7432" max="7679" width="9" style="36"/>
    <col min="7680" max="7680" width="3.125" style="36" customWidth="1"/>
    <col min="7681" max="7681" width="15.625" style="36" customWidth="1"/>
    <col min="7682" max="7682" width="25.625" style="36" customWidth="1"/>
    <col min="7683" max="7683" width="12.625" style="36" customWidth="1"/>
    <col min="7684" max="7684" width="15.625" style="36" customWidth="1"/>
    <col min="7685" max="7685" width="21.625" style="36" customWidth="1"/>
    <col min="7686" max="7686" width="15.5" style="36" customWidth="1"/>
    <col min="7687" max="7687" width="11" style="36" customWidth="1"/>
    <col min="7688" max="7935" width="9" style="36"/>
    <col min="7936" max="7936" width="3.125" style="36" customWidth="1"/>
    <col min="7937" max="7937" width="15.625" style="36" customWidth="1"/>
    <col min="7938" max="7938" width="25.625" style="36" customWidth="1"/>
    <col min="7939" max="7939" width="12.625" style="36" customWidth="1"/>
    <col min="7940" max="7940" width="15.625" style="36" customWidth="1"/>
    <col min="7941" max="7941" width="21.625" style="36" customWidth="1"/>
    <col min="7942" max="7942" width="15.5" style="36" customWidth="1"/>
    <col min="7943" max="7943" width="11" style="36" customWidth="1"/>
    <col min="7944" max="8191" width="9" style="36"/>
    <col min="8192" max="8192" width="3.125" style="36" customWidth="1"/>
    <col min="8193" max="8193" width="15.625" style="36" customWidth="1"/>
    <col min="8194" max="8194" width="25.625" style="36" customWidth="1"/>
    <col min="8195" max="8195" width="12.625" style="36" customWidth="1"/>
    <col min="8196" max="8196" width="15.625" style="36" customWidth="1"/>
    <col min="8197" max="8197" width="21.625" style="36" customWidth="1"/>
    <col min="8198" max="8198" width="15.5" style="36" customWidth="1"/>
    <col min="8199" max="8199" width="11" style="36" customWidth="1"/>
    <col min="8200" max="8447" width="9" style="36"/>
    <col min="8448" max="8448" width="3.125" style="36" customWidth="1"/>
    <col min="8449" max="8449" width="15.625" style="36" customWidth="1"/>
    <col min="8450" max="8450" width="25.625" style="36" customWidth="1"/>
    <col min="8451" max="8451" width="12.625" style="36" customWidth="1"/>
    <col min="8452" max="8452" width="15.625" style="36" customWidth="1"/>
    <col min="8453" max="8453" width="21.625" style="36" customWidth="1"/>
    <col min="8454" max="8454" width="15.5" style="36" customWidth="1"/>
    <col min="8455" max="8455" width="11" style="36" customWidth="1"/>
    <col min="8456" max="8703" width="9" style="36"/>
    <col min="8704" max="8704" width="3.125" style="36" customWidth="1"/>
    <col min="8705" max="8705" width="15.625" style="36" customWidth="1"/>
    <col min="8706" max="8706" width="25.625" style="36" customWidth="1"/>
    <col min="8707" max="8707" width="12.625" style="36" customWidth="1"/>
    <col min="8708" max="8708" width="15.625" style="36" customWidth="1"/>
    <col min="8709" max="8709" width="21.625" style="36" customWidth="1"/>
    <col min="8710" max="8710" width="15.5" style="36" customWidth="1"/>
    <col min="8711" max="8711" width="11" style="36" customWidth="1"/>
    <col min="8712" max="8959" width="9" style="36"/>
    <col min="8960" max="8960" width="3.125" style="36" customWidth="1"/>
    <col min="8961" max="8961" width="15.625" style="36" customWidth="1"/>
    <col min="8962" max="8962" width="25.625" style="36" customWidth="1"/>
    <col min="8963" max="8963" width="12.625" style="36" customWidth="1"/>
    <col min="8964" max="8964" width="15.625" style="36" customWidth="1"/>
    <col min="8965" max="8965" width="21.625" style="36" customWidth="1"/>
    <col min="8966" max="8966" width="15.5" style="36" customWidth="1"/>
    <col min="8967" max="8967" width="11" style="36" customWidth="1"/>
    <col min="8968" max="9215" width="9" style="36"/>
    <col min="9216" max="9216" width="3.125" style="36" customWidth="1"/>
    <col min="9217" max="9217" width="15.625" style="36" customWidth="1"/>
    <col min="9218" max="9218" width="25.625" style="36" customWidth="1"/>
    <col min="9219" max="9219" width="12.625" style="36" customWidth="1"/>
    <col min="9220" max="9220" width="15.625" style="36" customWidth="1"/>
    <col min="9221" max="9221" width="21.625" style="36" customWidth="1"/>
    <col min="9222" max="9222" width="15.5" style="36" customWidth="1"/>
    <col min="9223" max="9223" width="11" style="36" customWidth="1"/>
    <col min="9224" max="9471" width="9" style="36"/>
    <col min="9472" max="9472" width="3.125" style="36" customWidth="1"/>
    <col min="9473" max="9473" width="15.625" style="36" customWidth="1"/>
    <col min="9474" max="9474" width="25.625" style="36" customWidth="1"/>
    <col min="9475" max="9475" width="12.625" style="36" customWidth="1"/>
    <col min="9476" max="9476" width="15.625" style="36" customWidth="1"/>
    <col min="9477" max="9477" width="21.625" style="36" customWidth="1"/>
    <col min="9478" max="9478" width="15.5" style="36" customWidth="1"/>
    <col min="9479" max="9479" width="11" style="36" customWidth="1"/>
    <col min="9480" max="9727" width="9" style="36"/>
    <col min="9728" max="9728" width="3.125" style="36" customWidth="1"/>
    <col min="9729" max="9729" width="15.625" style="36" customWidth="1"/>
    <col min="9730" max="9730" width="25.625" style="36" customWidth="1"/>
    <col min="9731" max="9731" width="12.625" style="36" customWidth="1"/>
    <col min="9732" max="9732" width="15.625" style="36" customWidth="1"/>
    <col min="9733" max="9733" width="21.625" style="36" customWidth="1"/>
    <col min="9734" max="9734" width="15.5" style="36" customWidth="1"/>
    <col min="9735" max="9735" width="11" style="36" customWidth="1"/>
    <col min="9736" max="9983" width="9" style="36"/>
    <col min="9984" max="9984" width="3.125" style="36" customWidth="1"/>
    <col min="9985" max="9985" width="15.625" style="36" customWidth="1"/>
    <col min="9986" max="9986" width="25.625" style="36" customWidth="1"/>
    <col min="9987" max="9987" width="12.625" style="36" customWidth="1"/>
    <col min="9988" max="9988" width="15.625" style="36" customWidth="1"/>
    <col min="9989" max="9989" width="21.625" style="36" customWidth="1"/>
    <col min="9990" max="9990" width="15.5" style="36" customWidth="1"/>
    <col min="9991" max="9991" width="11" style="36" customWidth="1"/>
    <col min="9992" max="10239" width="9" style="36"/>
    <col min="10240" max="10240" width="3.125" style="36" customWidth="1"/>
    <col min="10241" max="10241" width="15.625" style="36" customWidth="1"/>
    <col min="10242" max="10242" width="25.625" style="36" customWidth="1"/>
    <col min="10243" max="10243" width="12.625" style="36" customWidth="1"/>
    <col min="10244" max="10244" width="15.625" style="36" customWidth="1"/>
    <col min="10245" max="10245" width="21.625" style="36" customWidth="1"/>
    <col min="10246" max="10246" width="15.5" style="36" customWidth="1"/>
    <col min="10247" max="10247" width="11" style="36" customWidth="1"/>
    <col min="10248" max="10495" width="9" style="36"/>
    <col min="10496" max="10496" width="3.125" style="36" customWidth="1"/>
    <col min="10497" max="10497" width="15.625" style="36" customWidth="1"/>
    <col min="10498" max="10498" width="25.625" style="36" customWidth="1"/>
    <col min="10499" max="10499" width="12.625" style="36" customWidth="1"/>
    <col min="10500" max="10500" width="15.625" style="36" customWidth="1"/>
    <col min="10501" max="10501" width="21.625" style="36" customWidth="1"/>
    <col min="10502" max="10502" width="15.5" style="36" customWidth="1"/>
    <col min="10503" max="10503" width="11" style="36" customWidth="1"/>
    <col min="10504" max="10751" width="9" style="36"/>
    <col min="10752" max="10752" width="3.125" style="36" customWidth="1"/>
    <col min="10753" max="10753" width="15.625" style="36" customWidth="1"/>
    <col min="10754" max="10754" width="25.625" style="36" customWidth="1"/>
    <col min="10755" max="10755" width="12.625" style="36" customWidth="1"/>
    <col min="10756" max="10756" width="15.625" style="36" customWidth="1"/>
    <col min="10757" max="10757" width="21.625" style="36" customWidth="1"/>
    <col min="10758" max="10758" width="15.5" style="36" customWidth="1"/>
    <col min="10759" max="10759" width="11" style="36" customWidth="1"/>
    <col min="10760" max="11007" width="9" style="36"/>
    <col min="11008" max="11008" width="3.125" style="36" customWidth="1"/>
    <col min="11009" max="11009" width="15.625" style="36" customWidth="1"/>
    <col min="11010" max="11010" width="25.625" style="36" customWidth="1"/>
    <col min="11011" max="11011" width="12.625" style="36" customWidth="1"/>
    <col min="11012" max="11012" width="15.625" style="36" customWidth="1"/>
    <col min="11013" max="11013" width="21.625" style="36" customWidth="1"/>
    <col min="11014" max="11014" width="15.5" style="36" customWidth="1"/>
    <col min="11015" max="11015" width="11" style="36" customWidth="1"/>
    <col min="11016" max="11263" width="9" style="36"/>
    <col min="11264" max="11264" width="3.125" style="36" customWidth="1"/>
    <col min="11265" max="11265" width="15.625" style="36" customWidth="1"/>
    <col min="11266" max="11266" width="25.625" style="36" customWidth="1"/>
    <col min="11267" max="11267" width="12.625" style="36" customWidth="1"/>
    <col min="11268" max="11268" width="15.625" style="36" customWidth="1"/>
    <col min="11269" max="11269" width="21.625" style="36" customWidth="1"/>
    <col min="11270" max="11270" width="15.5" style="36" customWidth="1"/>
    <col min="11271" max="11271" width="11" style="36" customWidth="1"/>
    <col min="11272" max="11519" width="9" style="36"/>
    <col min="11520" max="11520" width="3.125" style="36" customWidth="1"/>
    <col min="11521" max="11521" width="15.625" style="36" customWidth="1"/>
    <col min="11522" max="11522" width="25.625" style="36" customWidth="1"/>
    <col min="11523" max="11523" width="12.625" style="36" customWidth="1"/>
    <col min="11524" max="11524" width="15.625" style="36" customWidth="1"/>
    <col min="11525" max="11525" width="21.625" style="36" customWidth="1"/>
    <col min="11526" max="11526" width="15.5" style="36" customWidth="1"/>
    <col min="11527" max="11527" width="11" style="36" customWidth="1"/>
    <col min="11528" max="11775" width="9" style="36"/>
    <col min="11776" max="11776" width="3.125" style="36" customWidth="1"/>
    <col min="11777" max="11777" width="15.625" style="36" customWidth="1"/>
    <col min="11778" max="11778" width="25.625" style="36" customWidth="1"/>
    <col min="11779" max="11779" width="12.625" style="36" customWidth="1"/>
    <col min="11780" max="11780" width="15.625" style="36" customWidth="1"/>
    <col min="11781" max="11781" width="21.625" style="36" customWidth="1"/>
    <col min="11782" max="11782" width="15.5" style="36" customWidth="1"/>
    <col min="11783" max="11783" width="11" style="36" customWidth="1"/>
    <col min="11784" max="12031" width="9" style="36"/>
    <col min="12032" max="12032" width="3.125" style="36" customWidth="1"/>
    <col min="12033" max="12033" width="15.625" style="36" customWidth="1"/>
    <col min="12034" max="12034" width="25.625" style="36" customWidth="1"/>
    <col min="12035" max="12035" width="12.625" style="36" customWidth="1"/>
    <col min="12036" max="12036" width="15.625" style="36" customWidth="1"/>
    <col min="12037" max="12037" width="21.625" style="36" customWidth="1"/>
    <col min="12038" max="12038" width="15.5" style="36" customWidth="1"/>
    <col min="12039" max="12039" width="11" style="36" customWidth="1"/>
    <col min="12040" max="12287" width="9" style="36"/>
    <col min="12288" max="12288" width="3.125" style="36" customWidth="1"/>
    <col min="12289" max="12289" width="15.625" style="36" customWidth="1"/>
    <col min="12290" max="12290" width="25.625" style="36" customWidth="1"/>
    <col min="12291" max="12291" width="12.625" style="36" customWidth="1"/>
    <col min="12292" max="12292" width="15.625" style="36" customWidth="1"/>
    <col min="12293" max="12293" width="21.625" style="36" customWidth="1"/>
    <col min="12294" max="12294" width="15.5" style="36" customWidth="1"/>
    <col min="12295" max="12295" width="11" style="36" customWidth="1"/>
    <col min="12296" max="12543" width="9" style="36"/>
    <col min="12544" max="12544" width="3.125" style="36" customWidth="1"/>
    <col min="12545" max="12545" width="15.625" style="36" customWidth="1"/>
    <col min="12546" max="12546" width="25.625" style="36" customWidth="1"/>
    <col min="12547" max="12547" width="12.625" style="36" customWidth="1"/>
    <col min="12548" max="12548" width="15.625" style="36" customWidth="1"/>
    <col min="12549" max="12549" width="21.625" style="36" customWidth="1"/>
    <col min="12550" max="12550" width="15.5" style="36" customWidth="1"/>
    <col min="12551" max="12551" width="11" style="36" customWidth="1"/>
    <col min="12552" max="12799" width="9" style="36"/>
    <col min="12800" max="12800" width="3.125" style="36" customWidth="1"/>
    <col min="12801" max="12801" width="15.625" style="36" customWidth="1"/>
    <col min="12802" max="12802" width="25.625" style="36" customWidth="1"/>
    <col min="12803" max="12803" width="12.625" style="36" customWidth="1"/>
    <col min="12804" max="12804" width="15.625" style="36" customWidth="1"/>
    <col min="12805" max="12805" width="21.625" style="36" customWidth="1"/>
    <col min="12806" max="12806" width="15.5" style="36" customWidth="1"/>
    <col min="12807" max="12807" width="11" style="36" customWidth="1"/>
    <col min="12808" max="13055" width="9" style="36"/>
    <col min="13056" max="13056" width="3.125" style="36" customWidth="1"/>
    <col min="13057" max="13057" width="15.625" style="36" customWidth="1"/>
    <col min="13058" max="13058" width="25.625" style="36" customWidth="1"/>
    <col min="13059" max="13059" width="12.625" style="36" customWidth="1"/>
    <col min="13060" max="13060" width="15.625" style="36" customWidth="1"/>
    <col min="13061" max="13061" width="21.625" style="36" customWidth="1"/>
    <col min="13062" max="13062" width="15.5" style="36" customWidth="1"/>
    <col min="13063" max="13063" width="11" style="36" customWidth="1"/>
    <col min="13064" max="13311" width="9" style="36"/>
    <col min="13312" max="13312" width="3.125" style="36" customWidth="1"/>
    <col min="13313" max="13313" width="15.625" style="36" customWidth="1"/>
    <col min="13314" max="13314" width="25.625" style="36" customWidth="1"/>
    <col min="13315" max="13315" width="12.625" style="36" customWidth="1"/>
    <col min="13316" max="13316" width="15.625" style="36" customWidth="1"/>
    <col min="13317" max="13317" width="21.625" style="36" customWidth="1"/>
    <col min="13318" max="13318" width="15.5" style="36" customWidth="1"/>
    <col min="13319" max="13319" width="11" style="36" customWidth="1"/>
    <col min="13320" max="13567" width="9" style="36"/>
    <col min="13568" max="13568" width="3.125" style="36" customWidth="1"/>
    <col min="13569" max="13569" width="15.625" style="36" customWidth="1"/>
    <col min="13570" max="13570" width="25.625" style="36" customWidth="1"/>
    <col min="13571" max="13571" width="12.625" style="36" customWidth="1"/>
    <col min="13572" max="13572" width="15.625" style="36" customWidth="1"/>
    <col min="13573" max="13573" width="21.625" style="36" customWidth="1"/>
    <col min="13574" max="13574" width="15.5" style="36" customWidth="1"/>
    <col min="13575" max="13575" width="11" style="36" customWidth="1"/>
    <col min="13576" max="13823" width="9" style="36"/>
    <col min="13824" max="13824" width="3.125" style="36" customWidth="1"/>
    <col min="13825" max="13825" width="15.625" style="36" customWidth="1"/>
    <col min="13826" max="13826" width="25.625" style="36" customWidth="1"/>
    <col min="13827" max="13827" width="12.625" style="36" customWidth="1"/>
    <col min="13828" max="13828" width="15.625" style="36" customWidth="1"/>
    <col min="13829" max="13829" width="21.625" style="36" customWidth="1"/>
    <col min="13830" max="13830" width="15.5" style="36" customWidth="1"/>
    <col min="13831" max="13831" width="11" style="36" customWidth="1"/>
    <col min="13832" max="14079" width="9" style="36"/>
    <col min="14080" max="14080" width="3.125" style="36" customWidth="1"/>
    <col min="14081" max="14081" width="15.625" style="36" customWidth="1"/>
    <col min="14082" max="14082" width="25.625" style="36" customWidth="1"/>
    <col min="14083" max="14083" width="12.625" style="36" customWidth="1"/>
    <col min="14084" max="14084" width="15.625" style="36" customWidth="1"/>
    <col min="14085" max="14085" width="21.625" style="36" customWidth="1"/>
    <col min="14086" max="14086" width="15.5" style="36" customWidth="1"/>
    <col min="14087" max="14087" width="11" style="36" customWidth="1"/>
    <col min="14088" max="14335" width="9" style="36"/>
    <col min="14336" max="14336" width="3.125" style="36" customWidth="1"/>
    <col min="14337" max="14337" width="15.625" style="36" customWidth="1"/>
    <col min="14338" max="14338" width="25.625" style="36" customWidth="1"/>
    <col min="14339" max="14339" width="12.625" style="36" customWidth="1"/>
    <col min="14340" max="14340" width="15.625" style="36" customWidth="1"/>
    <col min="14341" max="14341" width="21.625" style="36" customWidth="1"/>
    <col min="14342" max="14342" width="15.5" style="36" customWidth="1"/>
    <col min="14343" max="14343" width="11" style="36" customWidth="1"/>
    <col min="14344" max="14591" width="9" style="36"/>
    <col min="14592" max="14592" width="3.125" style="36" customWidth="1"/>
    <col min="14593" max="14593" width="15.625" style="36" customWidth="1"/>
    <col min="14594" max="14594" width="25.625" style="36" customWidth="1"/>
    <col min="14595" max="14595" width="12.625" style="36" customWidth="1"/>
    <col min="14596" max="14596" width="15.625" style="36" customWidth="1"/>
    <col min="14597" max="14597" width="21.625" style="36" customWidth="1"/>
    <col min="14598" max="14598" width="15.5" style="36" customWidth="1"/>
    <col min="14599" max="14599" width="11" style="36" customWidth="1"/>
    <col min="14600" max="14847" width="9" style="36"/>
    <col min="14848" max="14848" width="3.125" style="36" customWidth="1"/>
    <col min="14849" max="14849" width="15.625" style="36" customWidth="1"/>
    <col min="14850" max="14850" width="25.625" style="36" customWidth="1"/>
    <col min="14851" max="14851" width="12.625" style="36" customWidth="1"/>
    <col min="14852" max="14852" width="15.625" style="36" customWidth="1"/>
    <col min="14853" max="14853" width="21.625" style="36" customWidth="1"/>
    <col min="14854" max="14854" width="15.5" style="36" customWidth="1"/>
    <col min="14855" max="14855" width="11" style="36" customWidth="1"/>
    <col min="14856" max="15103" width="9" style="36"/>
    <col min="15104" max="15104" width="3.125" style="36" customWidth="1"/>
    <col min="15105" max="15105" width="15.625" style="36" customWidth="1"/>
    <col min="15106" max="15106" width="25.625" style="36" customWidth="1"/>
    <col min="15107" max="15107" width="12.625" style="36" customWidth="1"/>
    <col min="15108" max="15108" width="15.625" style="36" customWidth="1"/>
    <col min="15109" max="15109" width="21.625" style="36" customWidth="1"/>
    <col min="15110" max="15110" width="15.5" style="36" customWidth="1"/>
    <col min="15111" max="15111" width="11" style="36" customWidth="1"/>
    <col min="15112" max="15359" width="9" style="36"/>
    <col min="15360" max="15360" width="3.125" style="36" customWidth="1"/>
    <col min="15361" max="15361" width="15.625" style="36" customWidth="1"/>
    <col min="15362" max="15362" width="25.625" style="36" customWidth="1"/>
    <col min="15363" max="15363" width="12.625" style="36" customWidth="1"/>
    <col min="15364" max="15364" width="15.625" style="36" customWidth="1"/>
    <col min="15365" max="15365" width="21.625" style="36" customWidth="1"/>
    <col min="15366" max="15366" width="15.5" style="36" customWidth="1"/>
    <col min="15367" max="15367" width="11" style="36" customWidth="1"/>
    <col min="15368" max="15615" width="9" style="36"/>
    <col min="15616" max="15616" width="3.125" style="36" customWidth="1"/>
    <col min="15617" max="15617" width="15.625" style="36" customWidth="1"/>
    <col min="15618" max="15618" width="25.625" style="36" customWidth="1"/>
    <col min="15619" max="15619" width="12.625" style="36" customWidth="1"/>
    <col min="15620" max="15620" width="15.625" style="36" customWidth="1"/>
    <col min="15621" max="15621" width="21.625" style="36" customWidth="1"/>
    <col min="15622" max="15622" width="15.5" style="36" customWidth="1"/>
    <col min="15623" max="15623" width="11" style="36" customWidth="1"/>
    <col min="15624" max="15871" width="9" style="36"/>
    <col min="15872" max="15872" width="3.125" style="36" customWidth="1"/>
    <col min="15873" max="15873" width="15.625" style="36" customWidth="1"/>
    <col min="15874" max="15874" width="25.625" style="36" customWidth="1"/>
    <col min="15875" max="15875" width="12.625" style="36" customWidth="1"/>
    <col min="15876" max="15876" width="15.625" style="36" customWidth="1"/>
    <col min="15877" max="15877" width="21.625" style="36" customWidth="1"/>
    <col min="15878" max="15878" width="15.5" style="36" customWidth="1"/>
    <col min="15879" max="15879" width="11" style="36" customWidth="1"/>
    <col min="15880" max="16127" width="9" style="36"/>
    <col min="16128" max="16128" width="3.125" style="36" customWidth="1"/>
    <col min="16129" max="16129" width="15.625" style="36" customWidth="1"/>
    <col min="16130" max="16130" width="25.625" style="36" customWidth="1"/>
    <col min="16131" max="16131" width="12.625" style="36" customWidth="1"/>
    <col min="16132" max="16132" width="15.625" style="36" customWidth="1"/>
    <col min="16133" max="16133" width="21.625" style="36" customWidth="1"/>
    <col min="16134" max="16134" width="15.5" style="36" customWidth="1"/>
    <col min="16135" max="16135" width="11" style="36" customWidth="1"/>
    <col min="16136" max="16384" width="9" style="36"/>
  </cols>
  <sheetData>
    <row r="1" spans="1:13" ht="20.100000000000001" customHeight="1">
      <c r="A1" s="173" t="s">
        <v>29</v>
      </c>
      <c r="B1" s="173"/>
      <c r="C1" s="173"/>
      <c r="D1" s="173"/>
      <c r="E1" s="173"/>
      <c r="F1" s="173"/>
    </row>
    <row r="2" spans="1:13" s="44" customFormat="1" ht="20.100000000000001" customHeight="1">
      <c r="A2" s="176" t="s">
        <v>30</v>
      </c>
      <c r="B2" s="176"/>
      <c r="C2" s="176"/>
    </row>
    <row r="3" spans="1:13" ht="21.75" customHeight="1">
      <c r="A3" s="39"/>
      <c r="B3" s="39" t="s">
        <v>17</v>
      </c>
      <c r="C3" s="175"/>
      <c r="D3" s="175"/>
      <c r="E3" s="39" t="s">
        <v>31</v>
      </c>
      <c r="F3" s="40" t="s">
        <v>148</v>
      </c>
    </row>
    <row r="4" spans="1:13" ht="21.75" customHeight="1">
      <c r="A4" s="39"/>
      <c r="B4" s="39" t="s">
        <v>19</v>
      </c>
      <c r="C4" s="175"/>
      <c r="D4" s="175"/>
      <c r="E4" s="39" t="s">
        <v>18</v>
      </c>
      <c r="F4" s="40" t="s">
        <v>148</v>
      </c>
    </row>
    <row r="5" spans="1:13" s="43" customFormat="1" ht="9.9499999999999993" customHeight="1">
      <c r="A5" s="153"/>
    </row>
    <row r="6" spans="1:13" ht="18" customHeight="1">
      <c r="A6" s="154" t="s">
        <v>32</v>
      </c>
      <c r="B6" s="154" t="s">
        <v>33</v>
      </c>
      <c r="C6" s="154" t="s">
        <v>34</v>
      </c>
      <c r="D6" s="154" t="s">
        <v>35</v>
      </c>
      <c r="E6" s="154" t="s">
        <v>36</v>
      </c>
      <c r="F6" s="154" t="s">
        <v>37</v>
      </c>
    </row>
    <row r="7" spans="1:13" ht="84.95" customHeight="1" thickBot="1">
      <c r="A7" s="155" t="s">
        <v>143</v>
      </c>
      <c r="B7" s="156" t="s">
        <v>144</v>
      </c>
      <c r="C7" s="156" t="s">
        <v>145</v>
      </c>
      <c r="D7" s="157" t="s">
        <v>146</v>
      </c>
      <c r="E7" s="158"/>
      <c r="F7" s="159" t="s">
        <v>147</v>
      </c>
    </row>
    <row r="8" spans="1:13" ht="30.95" customHeight="1">
      <c r="A8" s="160">
        <v>1</v>
      </c>
      <c r="B8" s="161"/>
      <c r="C8" s="161"/>
      <c r="D8" s="162"/>
      <c r="E8" s="161"/>
      <c r="F8" s="161"/>
      <c r="H8" s="114" t="s">
        <v>32</v>
      </c>
      <c r="I8" s="113" t="s">
        <v>33</v>
      </c>
      <c r="J8" s="113" t="s">
        <v>34</v>
      </c>
      <c r="K8" s="113" t="s">
        <v>35</v>
      </c>
      <c r="L8" s="113" t="s">
        <v>36</v>
      </c>
      <c r="M8" s="115" t="s">
        <v>37</v>
      </c>
    </row>
    <row r="9" spans="1:13" ht="30.95" customHeight="1">
      <c r="A9" s="152">
        <v>2</v>
      </c>
      <c r="B9" s="45"/>
      <c r="C9" s="45"/>
      <c r="D9" s="46"/>
      <c r="E9" s="45"/>
      <c r="F9" s="45"/>
      <c r="H9" s="116">
        <v>1</v>
      </c>
      <c r="I9" s="45" t="s">
        <v>105</v>
      </c>
      <c r="J9" s="45" t="s">
        <v>106</v>
      </c>
      <c r="K9" s="46">
        <v>4000</v>
      </c>
      <c r="L9" s="123" t="s">
        <v>104</v>
      </c>
      <c r="M9" s="133" t="s">
        <v>159</v>
      </c>
    </row>
    <row r="10" spans="1:13" ht="30.95" customHeight="1">
      <c r="A10" s="152">
        <v>3</v>
      </c>
      <c r="B10" s="45"/>
      <c r="C10" s="45"/>
      <c r="D10" s="46"/>
      <c r="E10" s="45"/>
      <c r="F10" s="45"/>
      <c r="H10" s="116">
        <v>2</v>
      </c>
      <c r="I10" s="45" t="s">
        <v>108</v>
      </c>
      <c r="J10" s="45" t="s">
        <v>109</v>
      </c>
      <c r="K10" s="46">
        <v>4000</v>
      </c>
      <c r="L10" s="123" t="s">
        <v>107</v>
      </c>
      <c r="M10" s="133" t="s">
        <v>159</v>
      </c>
    </row>
    <row r="11" spans="1:13" ht="30.95" customHeight="1">
      <c r="A11" s="152">
        <v>4</v>
      </c>
      <c r="B11" s="45"/>
      <c r="C11" s="45"/>
      <c r="D11" s="46"/>
      <c r="E11" s="45"/>
      <c r="F11" s="45"/>
      <c r="H11" s="117"/>
      <c r="I11" s="118"/>
      <c r="J11" s="118"/>
      <c r="K11" s="118"/>
      <c r="L11" s="118"/>
      <c r="M11" s="119"/>
    </row>
    <row r="12" spans="1:13" ht="30.95" customHeight="1">
      <c r="A12" s="152">
        <v>5</v>
      </c>
      <c r="B12" s="45"/>
      <c r="C12" s="45"/>
      <c r="D12" s="46"/>
      <c r="E12" s="45"/>
      <c r="F12" s="45"/>
      <c r="H12" s="117"/>
      <c r="I12" s="118"/>
      <c r="J12" s="118"/>
      <c r="K12" s="118"/>
      <c r="L12" s="118"/>
      <c r="M12" s="119"/>
    </row>
    <row r="13" spans="1:13" ht="30.95" customHeight="1" thickBot="1">
      <c r="A13" s="152">
        <v>6</v>
      </c>
      <c r="B13" s="45"/>
      <c r="C13" s="45"/>
      <c r="D13" s="46"/>
      <c r="E13" s="45"/>
      <c r="F13" s="45"/>
      <c r="H13" s="120"/>
      <c r="I13" s="121"/>
      <c r="J13" s="121"/>
      <c r="K13" s="121"/>
      <c r="L13" s="121"/>
      <c r="M13" s="122"/>
    </row>
    <row r="14" spans="1:13" ht="30.95" customHeight="1">
      <c r="A14" s="152">
        <v>7</v>
      </c>
      <c r="B14" s="45"/>
      <c r="C14" s="45"/>
      <c r="D14" s="46"/>
      <c r="E14" s="45"/>
      <c r="F14" s="45"/>
    </row>
    <row r="15" spans="1:13" ht="30.95" customHeight="1">
      <c r="A15" s="152">
        <v>8</v>
      </c>
      <c r="B15" s="45"/>
      <c r="C15" s="45"/>
      <c r="D15" s="46"/>
      <c r="E15" s="45"/>
      <c r="F15" s="45"/>
    </row>
    <row r="16" spans="1:13" ht="30.95" customHeight="1">
      <c r="A16" s="152">
        <v>9</v>
      </c>
      <c r="B16" s="45"/>
      <c r="C16" s="45"/>
      <c r="D16" s="46"/>
      <c r="E16" s="45"/>
      <c r="F16" s="45"/>
    </row>
    <row r="17" spans="1:6" ht="30.95" customHeight="1">
      <c r="A17" s="152">
        <v>10</v>
      </c>
      <c r="B17" s="45"/>
      <c r="C17" s="45"/>
      <c r="D17" s="46"/>
      <c r="E17" s="45"/>
      <c r="F17" s="45"/>
    </row>
    <row r="18" spans="1:6" ht="30.95" customHeight="1">
      <c r="A18" s="152">
        <v>11</v>
      </c>
      <c r="B18" s="45"/>
      <c r="C18" s="45"/>
      <c r="D18" s="46"/>
      <c r="E18" s="45"/>
      <c r="F18" s="45"/>
    </row>
    <row r="19" spans="1:6" ht="30.95" customHeight="1">
      <c r="A19" s="152">
        <v>12</v>
      </c>
      <c r="B19" s="45"/>
      <c r="C19" s="45"/>
      <c r="D19" s="46"/>
      <c r="E19" s="45"/>
      <c r="F19" s="45"/>
    </row>
    <row r="20" spans="1:6" ht="30.95" customHeight="1">
      <c r="A20" s="152">
        <v>13</v>
      </c>
      <c r="B20" s="45"/>
      <c r="C20" s="45"/>
      <c r="D20" s="46"/>
      <c r="E20" s="45"/>
      <c r="F20" s="45"/>
    </row>
    <row r="21" spans="1:6" ht="30.95" customHeight="1">
      <c r="A21" s="152">
        <v>14</v>
      </c>
      <c r="B21" s="45"/>
      <c r="C21" s="45"/>
      <c r="D21" s="46"/>
      <c r="E21" s="45"/>
      <c r="F21" s="45"/>
    </row>
    <row r="22" spans="1:6" ht="30.95" customHeight="1">
      <c r="A22" s="152">
        <v>15</v>
      </c>
      <c r="B22" s="45"/>
      <c r="C22" s="45"/>
      <c r="D22" s="46"/>
      <c r="E22" s="45"/>
      <c r="F22" s="45"/>
    </row>
    <row r="23" spans="1:6" ht="30.95" customHeight="1">
      <c r="A23" s="152">
        <v>16</v>
      </c>
      <c r="B23" s="45"/>
      <c r="C23" s="45"/>
      <c r="D23" s="46"/>
      <c r="E23" s="45"/>
      <c r="F23" s="45"/>
    </row>
    <row r="24" spans="1:6" ht="30.95" customHeight="1">
      <c r="A24" s="152">
        <v>17</v>
      </c>
      <c r="B24" s="45"/>
      <c r="C24" s="45"/>
      <c r="D24" s="46"/>
      <c r="E24" s="45"/>
      <c r="F24" s="45"/>
    </row>
    <row r="25" spans="1:6" ht="30.95" customHeight="1">
      <c r="A25" s="152">
        <v>18</v>
      </c>
      <c r="B25" s="45"/>
      <c r="C25" s="45"/>
      <c r="D25" s="46"/>
      <c r="E25" s="45"/>
      <c r="F25" s="45"/>
    </row>
    <row r="26" spans="1:6" ht="30.95" customHeight="1">
      <c r="A26" s="152">
        <v>19</v>
      </c>
      <c r="B26" s="45"/>
      <c r="C26" s="45"/>
      <c r="D26" s="46"/>
      <c r="E26" s="45"/>
      <c r="F26" s="45"/>
    </row>
    <row r="27" spans="1:6" ht="30.95" customHeight="1">
      <c r="A27" s="152">
        <v>20</v>
      </c>
      <c r="B27" s="45"/>
      <c r="C27" s="45"/>
      <c r="D27" s="46"/>
      <c r="E27" s="45"/>
      <c r="F27" s="45"/>
    </row>
    <row r="28" spans="1:6" ht="30.95" customHeight="1">
      <c r="A28" s="177" t="s">
        <v>38</v>
      </c>
      <c r="B28" s="177"/>
      <c r="C28" s="177"/>
      <c r="D28" s="47"/>
      <c r="E28" s="48"/>
      <c r="F28" s="48"/>
    </row>
    <row r="29" spans="1:6" s="49" customFormat="1" ht="20.100000000000001" customHeight="1">
      <c r="F29" s="42" t="s">
        <v>39</v>
      </c>
    </row>
    <row r="30" spans="1:6">
      <c r="B30" s="43"/>
    </row>
  </sheetData>
  <mergeCells count="5">
    <mergeCell ref="A1:F1"/>
    <mergeCell ref="A2:C2"/>
    <mergeCell ref="C3:D3"/>
    <mergeCell ref="C4:D4"/>
    <mergeCell ref="A28:C28"/>
  </mergeCells>
  <phoneticPr fontId="1"/>
  <printOptions horizontalCentered="1"/>
  <pageMargins left="0.59055118110236227" right="0.39370078740157483" top="0.39370078740157483" bottom="0.39370078740157483" header="0.31496062992125984" footer="0.27559055118110237"/>
  <pageSetup paperSize="9" scale="9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showGridLines="0" view="pageBreakPreview" zoomScale="60" zoomScaleNormal="100" workbookViewId="0">
      <selection activeCell="Q14" sqref="Q14"/>
    </sheetView>
  </sheetViews>
  <sheetFormatPr defaultRowHeight="13.5"/>
  <cols>
    <col min="1" max="12" width="7.625" style="124" customWidth="1"/>
    <col min="13" max="16384" width="9" style="124"/>
  </cols>
  <sheetData>
    <row r="1" spans="1:14" ht="21" customHeight="1">
      <c r="F1" s="195" t="s">
        <v>110</v>
      </c>
      <c r="G1" s="195"/>
      <c r="H1" s="195"/>
    </row>
    <row r="2" spans="1:14" ht="21" customHeight="1">
      <c r="F2" s="195"/>
      <c r="G2" s="195"/>
      <c r="H2" s="195"/>
    </row>
    <row r="3" spans="1:14" ht="6" customHeight="1"/>
    <row r="4" spans="1:14">
      <c r="H4" s="124" t="s">
        <v>111</v>
      </c>
      <c r="J4" s="196">
        <f ca="1">TODAY()</f>
        <v>43643</v>
      </c>
      <c r="K4" s="196"/>
      <c r="L4" s="196"/>
    </row>
    <row r="5" spans="1:14">
      <c r="J5" s="197"/>
      <c r="K5" s="197"/>
      <c r="L5" s="197"/>
      <c r="N5" s="125"/>
    </row>
    <row r="6" spans="1:14">
      <c r="N6" s="125"/>
    </row>
    <row r="7" spans="1:14">
      <c r="H7" s="125" t="s">
        <v>125</v>
      </c>
      <c r="I7" s="125"/>
      <c r="N7" s="126"/>
    </row>
    <row r="8" spans="1:14">
      <c r="H8" s="125" t="s">
        <v>126</v>
      </c>
      <c r="I8" s="127"/>
      <c r="N8" s="125"/>
    </row>
    <row r="9" spans="1:14">
      <c r="H9" s="125" t="s">
        <v>128</v>
      </c>
      <c r="I9" s="127"/>
      <c r="N9" s="125"/>
    </row>
    <row r="10" spans="1:14">
      <c r="H10" s="125"/>
      <c r="I10" s="127" t="s">
        <v>127</v>
      </c>
      <c r="N10" s="125"/>
    </row>
    <row r="11" spans="1:14">
      <c r="H11" s="128"/>
      <c r="I11" s="127" t="s">
        <v>112</v>
      </c>
    </row>
    <row r="12" spans="1:14">
      <c r="H12" s="128"/>
      <c r="I12" s="127" t="s">
        <v>113</v>
      </c>
    </row>
    <row r="13" spans="1:14">
      <c r="A13" s="124" t="s">
        <v>114</v>
      </c>
      <c r="H13" s="128"/>
      <c r="I13" s="127"/>
    </row>
    <row r="15" spans="1:14" ht="20.25" customHeight="1">
      <c r="A15" s="199" t="s">
        <v>115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14" ht="24.75" customHeight="1">
      <c r="A16" s="200">
        <f>SUM(K19:L28)</f>
        <v>12500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</row>
    <row r="18" spans="1:12" ht="22.5" customHeight="1">
      <c r="A18" s="137"/>
      <c r="B18" s="198" t="s">
        <v>116</v>
      </c>
      <c r="C18" s="198"/>
      <c r="D18" s="198"/>
      <c r="E18" s="198"/>
      <c r="F18" s="198"/>
      <c r="G18" s="198"/>
      <c r="H18" s="137" t="s">
        <v>117</v>
      </c>
      <c r="I18" s="198" t="s">
        <v>118</v>
      </c>
      <c r="J18" s="198"/>
      <c r="K18" s="198" t="s">
        <v>119</v>
      </c>
      <c r="L18" s="198"/>
    </row>
    <row r="19" spans="1:12" ht="22.5" customHeight="1">
      <c r="A19" s="138"/>
      <c r="B19" s="192" t="s">
        <v>129</v>
      </c>
      <c r="C19" s="192"/>
      <c r="D19" s="192"/>
      <c r="E19" s="192"/>
      <c r="F19" s="192"/>
      <c r="G19" s="192"/>
      <c r="H19" s="134">
        <v>5</v>
      </c>
      <c r="I19" s="193">
        <v>1500</v>
      </c>
      <c r="J19" s="193"/>
      <c r="K19" s="194">
        <f t="shared" ref="K19:K28" si="0">IF(B19="","",H19*I19)</f>
        <v>7500</v>
      </c>
      <c r="L19" s="194"/>
    </row>
    <row r="20" spans="1:12" ht="22.5" customHeight="1">
      <c r="A20" s="139"/>
      <c r="B20" s="178" t="s">
        <v>130</v>
      </c>
      <c r="C20" s="178"/>
      <c r="D20" s="178"/>
      <c r="E20" s="178"/>
      <c r="F20" s="178"/>
      <c r="G20" s="178"/>
      <c r="H20" s="135">
        <v>5</v>
      </c>
      <c r="I20" s="179">
        <v>1000</v>
      </c>
      <c r="J20" s="179"/>
      <c r="K20" s="179">
        <f t="shared" si="0"/>
        <v>5000</v>
      </c>
      <c r="L20" s="179"/>
    </row>
    <row r="21" spans="1:12" ht="22.5" customHeight="1">
      <c r="A21" s="139"/>
      <c r="B21" s="178"/>
      <c r="C21" s="178"/>
      <c r="D21" s="178"/>
      <c r="E21" s="178"/>
      <c r="F21" s="178"/>
      <c r="G21" s="178"/>
      <c r="H21" s="135"/>
      <c r="I21" s="179"/>
      <c r="J21" s="179"/>
      <c r="K21" s="179"/>
      <c r="L21" s="179"/>
    </row>
    <row r="22" spans="1:12" ht="22.5" customHeight="1">
      <c r="A22" s="139"/>
      <c r="B22" s="178"/>
      <c r="C22" s="178"/>
      <c r="D22" s="178"/>
      <c r="E22" s="178"/>
      <c r="F22" s="178"/>
      <c r="G22" s="178"/>
      <c r="H22" s="135"/>
      <c r="I22" s="179"/>
      <c r="J22" s="179"/>
      <c r="K22" s="179"/>
      <c r="L22" s="179"/>
    </row>
    <row r="23" spans="1:12" ht="22.5" customHeight="1">
      <c r="A23" s="139"/>
      <c r="B23" s="178"/>
      <c r="C23" s="178"/>
      <c r="D23" s="178"/>
      <c r="E23" s="178"/>
      <c r="F23" s="178"/>
      <c r="G23" s="178"/>
      <c r="H23" s="135"/>
      <c r="I23" s="179"/>
      <c r="J23" s="179"/>
      <c r="K23" s="179"/>
      <c r="L23" s="179"/>
    </row>
    <row r="24" spans="1:12" ht="22.5" customHeight="1">
      <c r="A24" s="139"/>
      <c r="B24" s="178"/>
      <c r="C24" s="178"/>
      <c r="D24" s="178"/>
      <c r="E24" s="178"/>
      <c r="F24" s="178"/>
      <c r="G24" s="178"/>
      <c r="H24" s="129"/>
      <c r="I24" s="179"/>
      <c r="J24" s="179"/>
      <c r="K24" s="179" t="str">
        <f t="shared" si="0"/>
        <v/>
      </c>
      <c r="L24" s="179"/>
    </row>
    <row r="25" spans="1:12" ht="22.5" customHeight="1">
      <c r="A25" s="139"/>
      <c r="B25" s="178"/>
      <c r="C25" s="178"/>
      <c r="D25" s="178"/>
      <c r="E25" s="178"/>
      <c r="F25" s="178"/>
      <c r="G25" s="178"/>
      <c r="H25" s="129"/>
      <c r="I25" s="179"/>
      <c r="J25" s="179"/>
      <c r="K25" s="179" t="str">
        <f t="shared" si="0"/>
        <v/>
      </c>
      <c r="L25" s="179"/>
    </row>
    <row r="26" spans="1:12" ht="22.5" customHeight="1">
      <c r="A26" s="139"/>
      <c r="B26" s="178"/>
      <c r="C26" s="178"/>
      <c r="D26" s="178"/>
      <c r="E26" s="178"/>
      <c r="F26" s="178"/>
      <c r="G26" s="178"/>
      <c r="H26" s="129"/>
      <c r="I26" s="179"/>
      <c r="J26" s="179"/>
      <c r="K26" s="179" t="str">
        <f t="shared" si="0"/>
        <v/>
      </c>
      <c r="L26" s="179"/>
    </row>
    <row r="27" spans="1:12" ht="22.5" customHeight="1">
      <c r="A27" s="139"/>
      <c r="B27" s="178"/>
      <c r="C27" s="178"/>
      <c r="D27" s="178"/>
      <c r="E27" s="178"/>
      <c r="F27" s="178"/>
      <c r="G27" s="178"/>
      <c r="H27" s="129"/>
      <c r="I27" s="179"/>
      <c r="J27" s="179"/>
      <c r="K27" s="179" t="str">
        <f t="shared" si="0"/>
        <v/>
      </c>
      <c r="L27" s="179"/>
    </row>
    <row r="28" spans="1:12" ht="22.5" customHeight="1">
      <c r="A28" s="139"/>
      <c r="B28" s="178"/>
      <c r="C28" s="178"/>
      <c r="D28" s="178"/>
      <c r="E28" s="178"/>
      <c r="F28" s="178"/>
      <c r="G28" s="178"/>
      <c r="H28" s="129"/>
      <c r="I28" s="179"/>
      <c r="J28" s="179"/>
      <c r="K28" s="179" t="str">
        <f t="shared" si="0"/>
        <v/>
      </c>
      <c r="L28" s="179"/>
    </row>
    <row r="30" spans="1:12" ht="13.5" customHeight="1">
      <c r="B30" s="140" t="s">
        <v>120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2"/>
    </row>
    <row r="31" spans="1:12">
      <c r="B31" s="143"/>
      <c r="C31" s="130" t="s">
        <v>121</v>
      </c>
      <c r="D31" s="130"/>
      <c r="E31" s="130" t="s">
        <v>122</v>
      </c>
      <c r="F31" s="130"/>
      <c r="G31" s="130" t="s">
        <v>123</v>
      </c>
      <c r="H31" s="131">
        <v>492812</v>
      </c>
      <c r="I31" s="130" t="s">
        <v>124</v>
      </c>
      <c r="J31" s="130"/>
      <c r="K31" s="132"/>
      <c r="L31" s="144"/>
    </row>
    <row r="32" spans="1:12">
      <c r="B32" s="145"/>
      <c r="C32" s="136"/>
      <c r="D32" s="136"/>
      <c r="E32" s="136"/>
      <c r="F32" s="136"/>
      <c r="G32" s="136"/>
      <c r="H32" s="136"/>
      <c r="I32" s="136"/>
      <c r="J32" s="136"/>
      <c r="K32" s="136"/>
      <c r="L32" s="144"/>
    </row>
    <row r="33" spans="2:12">
      <c r="B33" s="145"/>
      <c r="C33" s="136"/>
      <c r="D33" s="136"/>
      <c r="E33" s="136"/>
      <c r="F33" s="136"/>
      <c r="G33" s="136"/>
      <c r="H33" s="136"/>
      <c r="I33" s="136"/>
      <c r="J33" s="136"/>
      <c r="K33" s="136"/>
      <c r="L33" s="144"/>
    </row>
    <row r="34" spans="2:12">
      <c r="B34" s="145"/>
      <c r="C34" s="136"/>
      <c r="D34" s="136"/>
      <c r="E34" s="136"/>
      <c r="F34" s="136"/>
      <c r="G34" s="136"/>
      <c r="H34" s="136"/>
      <c r="I34" s="136"/>
      <c r="J34" s="136"/>
      <c r="K34" s="136"/>
      <c r="L34" s="144"/>
    </row>
    <row r="35" spans="2:12">
      <c r="B35" s="145"/>
      <c r="C35" s="136"/>
      <c r="D35" s="136"/>
      <c r="E35" s="136"/>
      <c r="F35" s="136"/>
      <c r="G35" s="136"/>
      <c r="H35" s="136"/>
      <c r="I35" s="136"/>
      <c r="J35" s="136"/>
      <c r="K35" s="136"/>
      <c r="L35" s="144"/>
    </row>
    <row r="36" spans="2:12">
      <c r="B36" s="145"/>
      <c r="C36" s="136"/>
      <c r="D36" s="136"/>
      <c r="E36" s="136"/>
      <c r="F36" s="136"/>
      <c r="G36" s="136"/>
      <c r="H36" s="136"/>
      <c r="I36" s="136"/>
      <c r="J36" s="136"/>
      <c r="K36" s="136"/>
      <c r="L36" s="144"/>
    </row>
    <row r="37" spans="2:12">
      <c r="B37" s="145"/>
      <c r="C37" s="136"/>
      <c r="D37" s="136"/>
      <c r="E37" s="136"/>
      <c r="F37" s="136"/>
      <c r="G37" s="136"/>
      <c r="H37" s="136"/>
      <c r="I37" s="136"/>
      <c r="J37" s="136"/>
      <c r="K37" s="136"/>
      <c r="L37" s="144"/>
    </row>
    <row r="38" spans="2:12"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8"/>
    </row>
    <row r="40" spans="2:12">
      <c r="B40" s="180" t="s">
        <v>135</v>
      </c>
      <c r="C40" s="180" t="s">
        <v>136</v>
      </c>
      <c r="D40" s="182" t="s">
        <v>137</v>
      </c>
      <c r="E40" s="182" t="s">
        <v>138</v>
      </c>
      <c r="F40" s="182" t="s">
        <v>139</v>
      </c>
      <c r="G40" s="182" t="s">
        <v>139</v>
      </c>
      <c r="H40" s="180" t="s">
        <v>140</v>
      </c>
      <c r="I40" s="183" t="s">
        <v>141</v>
      </c>
      <c r="J40" s="184"/>
      <c r="K40" s="185"/>
      <c r="L40" s="182" t="s">
        <v>142</v>
      </c>
    </row>
    <row r="41" spans="2:12">
      <c r="B41" s="181"/>
      <c r="C41" s="181"/>
      <c r="D41" s="181"/>
      <c r="E41" s="181"/>
      <c r="F41" s="181"/>
      <c r="G41" s="181"/>
      <c r="H41" s="181"/>
      <c r="I41" s="186"/>
      <c r="J41" s="187"/>
      <c r="K41" s="188"/>
      <c r="L41" s="181"/>
    </row>
    <row r="42" spans="2:12">
      <c r="B42" s="149"/>
      <c r="C42" s="149"/>
      <c r="D42" s="149"/>
      <c r="E42" s="149"/>
      <c r="F42" s="149"/>
      <c r="G42" s="149"/>
      <c r="H42" s="149"/>
      <c r="I42" s="186"/>
      <c r="J42" s="187"/>
      <c r="K42" s="188"/>
      <c r="L42" s="149"/>
    </row>
    <row r="43" spans="2:12">
      <c r="B43" s="150"/>
      <c r="C43" s="150"/>
      <c r="D43" s="150"/>
      <c r="E43" s="150"/>
      <c r="F43" s="150"/>
      <c r="G43" s="150"/>
      <c r="H43" s="150"/>
      <c r="I43" s="186"/>
      <c r="J43" s="187"/>
      <c r="K43" s="188"/>
      <c r="L43" s="150"/>
    </row>
    <row r="44" spans="2:12">
      <c r="B44" s="150"/>
      <c r="C44" s="150"/>
      <c r="D44" s="150"/>
      <c r="E44" s="150"/>
      <c r="F44" s="150"/>
      <c r="G44" s="150"/>
      <c r="H44" s="150"/>
      <c r="I44" s="186"/>
      <c r="J44" s="187"/>
      <c r="K44" s="188"/>
      <c r="L44" s="150"/>
    </row>
    <row r="45" spans="2:12">
      <c r="B45" s="150"/>
      <c r="C45" s="150"/>
      <c r="D45" s="150"/>
      <c r="E45" s="150"/>
      <c r="F45" s="150"/>
      <c r="G45" s="150"/>
      <c r="H45" s="150"/>
      <c r="I45" s="186"/>
      <c r="J45" s="187"/>
      <c r="K45" s="188"/>
      <c r="L45" s="150"/>
    </row>
    <row r="46" spans="2:12">
      <c r="B46" s="151"/>
      <c r="C46" s="151"/>
      <c r="D46" s="151"/>
      <c r="E46" s="151"/>
      <c r="F46" s="151"/>
      <c r="G46" s="151"/>
      <c r="H46" s="151"/>
      <c r="I46" s="189"/>
      <c r="J46" s="190"/>
      <c r="K46" s="191"/>
      <c r="L46" s="151"/>
    </row>
  </sheetData>
  <mergeCells count="47">
    <mergeCell ref="F1:H2"/>
    <mergeCell ref="J4:L4"/>
    <mergeCell ref="J5:L5"/>
    <mergeCell ref="B18:G18"/>
    <mergeCell ref="I18:J18"/>
    <mergeCell ref="K18:L18"/>
    <mergeCell ref="A15:L15"/>
    <mergeCell ref="A16:L16"/>
    <mergeCell ref="B19:G19"/>
    <mergeCell ref="I19:J19"/>
    <mergeCell ref="K19:L19"/>
    <mergeCell ref="K23:L23"/>
    <mergeCell ref="B20:G20"/>
    <mergeCell ref="I20:J20"/>
    <mergeCell ref="K20:L20"/>
    <mergeCell ref="B21:G21"/>
    <mergeCell ref="I21:J21"/>
    <mergeCell ref="K21:L21"/>
    <mergeCell ref="B22:G22"/>
    <mergeCell ref="I22:J22"/>
    <mergeCell ref="K22:L22"/>
    <mergeCell ref="B23:G23"/>
    <mergeCell ref="I23:J23"/>
    <mergeCell ref="B26:G26"/>
    <mergeCell ref="I26:J26"/>
    <mergeCell ref="K26:L26"/>
    <mergeCell ref="B27:G27"/>
    <mergeCell ref="I27:J27"/>
    <mergeCell ref="K27:L27"/>
    <mergeCell ref="B28:G28"/>
    <mergeCell ref="I28:J28"/>
    <mergeCell ref="K28:L28"/>
    <mergeCell ref="B40:B41"/>
    <mergeCell ref="C40:C41"/>
    <mergeCell ref="D40:D41"/>
    <mergeCell ref="E40:E41"/>
    <mergeCell ref="L40:L41"/>
    <mergeCell ref="I40:K46"/>
    <mergeCell ref="F40:F41"/>
    <mergeCell ref="G40:G41"/>
    <mergeCell ref="H40:H41"/>
    <mergeCell ref="B24:G24"/>
    <mergeCell ref="I24:J24"/>
    <mergeCell ref="K24:L24"/>
    <mergeCell ref="B25:G25"/>
    <mergeCell ref="I25:J25"/>
    <mergeCell ref="K25:L25"/>
  </mergeCells>
  <phoneticPr fontId="1"/>
  <printOptions horizontalCentered="1"/>
  <pageMargins left="0.61" right="0.49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金銭出納簿</vt:lpstr>
      <vt:lpstr>領収書台紙</vt:lpstr>
      <vt:lpstr>指導者謝金</vt:lpstr>
      <vt:lpstr>請求書</vt:lpstr>
      <vt:lpstr>指導者謝金!Print_Area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2019-06-27T04:22:26Z</dcterms:modified>
</cp:coreProperties>
</file>